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Structure="1"/>
  <bookViews>
    <workbookView xWindow="360" yWindow="195" windowWidth="20955" windowHeight="9540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A202" i="1" l="1"/>
  <c r="B202" i="1"/>
  <c r="B122" i="1"/>
  <c r="A122" i="1"/>
  <c r="L121" i="1"/>
  <c r="J121" i="1"/>
  <c r="I121" i="1"/>
  <c r="H121" i="1"/>
  <c r="G121" i="1"/>
  <c r="F121" i="1"/>
  <c r="B111" i="1"/>
  <c r="A111" i="1"/>
  <c r="L110" i="1"/>
  <c r="L122" i="1" s="1"/>
  <c r="J110" i="1"/>
  <c r="J122" i="1" s="1"/>
  <c r="I110" i="1"/>
  <c r="I122" i="1" s="1"/>
  <c r="H110" i="1"/>
  <c r="H122" i="1" s="1"/>
  <c r="G110" i="1"/>
  <c r="G122" i="1" s="1"/>
  <c r="F110" i="1"/>
  <c r="F122" i="1" s="1"/>
  <c r="L201" i="1"/>
  <c r="J201" i="1"/>
  <c r="I201" i="1"/>
  <c r="H201" i="1"/>
  <c r="G201" i="1"/>
  <c r="F201" i="1"/>
  <c r="A193" i="1"/>
  <c r="L192" i="1"/>
  <c r="J192" i="1"/>
  <c r="I192" i="1"/>
  <c r="H192" i="1"/>
  <c r="G192" i="1"/>
  <c r="F192" i="1"/>
  <c r="B184" i="1"/>
  <c r="A184" i="1"/>
  <c r="L183" i="1"/>
  <c r="J183" i="1"/>
  <c r="I183" i="1"/>
  <c r="H183" i="1"/>
  <c r="G183" i="1"/>
  <c r="F18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H162" i="1"/>
  <c r="G162" i="1"/>
  <c r="F162" i="1"/>
  <c r="A152" i="1"/>
  <c r="L151" i="1"/>
  <c r="J151" i="1"/>
  <c r="I151" i="1"/>
  <c r="H151" i="1"/>
  <c r="G151" i="1"/>
  <c r="F151" i="1"/>
  <c r="B142" i="1"/>
  <c r="A142" i="1"/>
  <c r="L141" i="1"/>
  <c r="J141" i="1"/>
  <c r="I141" i="1"/>
  <c r="H141" i="1"/>
  <c r="G141" i="1"/>
  <c r="F141" i="1"/>
  <c r="A131" i="1"/>
  <c r="L130" i="1"/>
  <c r="J130" i="1"/>
  <c r="I130" i="1"/>
  <c r="H130" i="1"/>
  <c r="G130" i="1"/>
  <c r="F130" i="1"/>
  <c r="B102" i="1"/>
  <c r="A102" i="1"/>
  <c r="L101" i="1"/>
  <c r="J101" i="1"/>
  <c r="I101" i="1"/>
  <c r="H101" i="1"/>
  <c r="G101" i="1"/>
  <c r="F101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02" i="1" l="1"/>
  <c r="G202" i="1"/>
  <c r="I184" i="1"/>
  <c r="G184" i="1"/>
  <c r="H163" i="1"/>
  <c r="I142" i="1"/>
  <c r="G142" i="1"/>
  <c r="L202" i="1"/>
  <c r="J202" i="1"/>
  <c r="F202" i="1"/>
  <c r="I202" i="1"/>
  <c r="L184" i="1"/>
  <c r="J163" i="1"/>
  <c r="F163" i="1"/>
  <c r="L142" i="1"/>
  <c r="L102" i="1"/>
  <c r="J102" i="1"/>
  <c r="I102" i="1"/>
  <c r="H102" i="1"/>
  <c r="G102" i="1"/>
  <c r="F102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F142" i="1"/>
  <c r="H142" i="1"/>
  <c r="J142" i="1"/>
  <c r="G163" i="1"/>
  <c r="I163" i="1"/>
  <c r="L163" i="1"/>
  <c r="F184" i="1"/>
  <c r="H184" i="1"/>
  <c r="J184" i="1"/>
</calcChain>
</file>

<file path=xl/sharedStrings.xml><?xml version="1.0" encoding="utf-8"?>
<sst xmlns="http://schemas.openxmlformats.org/spreadsheetml/2006/main" count="403" uniqueCount="145">
  <si>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</si>
  <si>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</si>
  <si>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</si>
  <si>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</si>
  <si>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</si>
  <si>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</si>
  <si>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</si>
  <si>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</si>
  <si>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</si>
  <si>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</si>
  <si>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</si>
  <si>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</si>
  <si>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</si>
  <si>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</si>
  <si>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</si>
  <si>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</si>
  <si>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</si>
  <si>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</si>
  <si>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</si>
  <si>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</si>
  <si>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</si>
  <si>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</si>
  <si>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</si>
  <si>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</si>
  <si>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</si>
  <si>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</si>
  <si>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</si>
  <si>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</si>
  <si>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</si>
  <si>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</si>
  <si>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</si>
  <si>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</si>
  <si>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</si>
  <si>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</si>
  <si>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</si>
  <si>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</si>
  <si>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пром.</t>
  </si>
  <si>
    <t>Рассольник домашний</t>
  </si>
  <si>
    <t>Какао с молоком</t>
  </si>
  <si>
    <t>осн.блюдо</t>
  </si>
  <si>
    <t>салат</t>
  </si>
  <si>
    <t>фрукт</t>
  </si>
  <si>
    <t>Суп картофельный с макаронными изделиями</t>
  </si>
  <si>
    <t>Каша</t>
  </si>
  <si>
    <t>Хлеб</t>
  </si>
  <si>
    <t>Фрукт свежий</t>
  </si>
  <si>
    <t>311Л</t>
  </si>
  <si>
    <t>Напиток</t>
  </si>
  <si>
    <t>Овощи консервированные (зеленый горошек или кукуруза)</t>
  </si>
  <si>
    <t>Суп картофельный с крупой</t>
  </si>
  <si>
    <t>Макаронные изделия отварные</t>
  </si>
  <si>
    <t>22К</t>
  </si>
  <si>
    <t>138 Л</t>
  </si>
  <si>
    <t>332Л</t>
  </si>
  <si>
    <t>326К</t>
  </si>
  <si>
    <t>685Л</t>
  </si>
  <si>
    <t>Салат "Винегрет"</t>
  </si>
  <si>
    <t>Щи из свежей капусты</t>
  </si>
  <si>
    <t>Каша гречневая рассыпчатая</t>
  </si>
  <si>
    <t>Компот из сухофруктов</t>
  </si>
  <si>
    <t>297Л</t>
  </si>
  <si>
    <t>693Л</t>
  </si>
  <si>
    <t>71Л</t>
  </si>
  <si>
    <t>124Л</t>
  </si>
  <si>
    <t>639Л</t>
  </si>
  <si>
    <t>Кондитерское изделие</t>
  </si>
  <si>
    <t>Нарезка овощная</t>
  </si>
  <si>
    <t>Картофель отварной</t>
  </si>
  <si>
    <t>Сок фруктовый</t>
  </si>
  <si>
    <t>71М</t>
  </si>
  <si>
    <t>131Л</t>
  </si>
  <si>
    <t>203Л</t>
  </si>
  <si>
    <t>206К</t>
  </si>
  <si>
    <t>Салат из моркови и яблока</t>
  </si>
  <si>
    <t>Суп картофельный с бобовыми</t>
  </si>
  <si>
    <t>Каша рисовая рассыпчатая</t>
  </si>
  <si>
    <t>49Л</t>
  </si>
  <si>
    <t>139Л</t>
  </si>
  <si>
    <t>Суп "Крестьянский"</t>
  </si>
  <si>
    <t>Отвар из шиповника</t>
  </si>
  <si>
    <t>134Л</t>
  </si>
  <si>
    <t>705Л</t>
  </si>
  <si>
    <t>Каша рисовая молочная</t>
  </si>
  <si>
    <t>302Л</t>
  </si>
  <si>
    <t>Овощная нарезка</t>
  </si>
  <si>
    <t>Суп картофельный</t>
  </si>
  <si>
    <t>133Л</t>
  </si>
  <si>
    <t>Гарнир</t>
  </si>
  <si>
    <t>Салат из свеклы отварной</t>
  </si>
  <si>
    <t>Рассольник "Ленинградский"</t>
  </si>
  <si>
    <t>64Л</t>
  </si>
  <si>
    <t>132Л</t>
  </si>
  <si>
    <t xml:space="preserve">пром. </t>
  </si>
  <si>
    <t>Борщ</t>
  </si>
  <si>
    <t>110Л</t>
  </si>
  <si>
    <t>Салат из баклажанной капусты</t>
  </si>
  <si>
    <t>43Л</t>
  </si>
  <si>
    <t>140Л</t>
  </si>
  <si>
    <t>Курица запеченная</t>
  </si>
  <si>
    <t>293М</t>
  </si>
  <si>
    <t>Щи со свежей капусты</t>
  </si>
  <si>
    <t>Сок фруктовый в индивидуальной упаковке</t>
  </si>
  <si>
    <t>Наггетсы куринные</t>
  </si>
  <si>
    <t>соус</t>
  </si>
  <si>
    <t>Соус томатный</t>
  </si>
  <si>
    <t>313Л</t>
  </si>
  <si>
    <t>Чай с лимоном</t>
  </si>
  <si>
    <t>686Л</t>
  </si>
  <si>
    <t>Оладьи из печени</t>
  </si>
  <si>
    <t>268К</t>
  </si>
  <si>
    <t>Каша  овсяная молочная</t>
  </si>
  <si>
    <t>182Л</t>
  </si>
  <si>
    <t>Кофейный напиток</t>
  </si>
  <si>
    <t>692Л</t>
  </si>
  <si>
    <t>Рыба, тушенная в томате с овощами</t>
  </si>
  <si>
    <t>229М</t>
  </si>
  <si>
    <t>Запеканка рисовая с творогом и соусом молочным</t>
  </si>
  <si>
    <t>Гуляш из отварной говядины</t>
  </si>
  <si>
    <t>246М</t>
  </si>
  <si>
    <t>313 Л</t>
  </si>
  <si>
    <t>Тефтеля мясная</t>
  </si>
  <si>
    <t>462Л</t>
  </si>
  <si>
    <t>Каша перловая рассыпчатая</t>
  </si>
  <si>
    <t>171М</t>
  </si>
  <si>
    <t>Каша пшенная молочная</t>
  </si>
  <si>
    <t>393Л</t>
  </si>
  <si>
    <t xml:space="preserve">Котлета рыбная </t>
  </si>
  <si>
    <t>388Л</t>
  </si>
  <si>
    <t>Омлет натуральный с зеленым горошком</t>
  </si>
  <si>
    <t>210М/22К</t>
  </si>
  <si>
    <t>Картофельное пюре</t>
  </si>
  <si>
    <t>128М</t>
  </si>
  <si>
    <t>Наггетсы куриные</t>
  </si>
  <si>
    <t>Курица, тушеная в соусе</t>
  </si>
  <si>
    <t>288М/313Л</t>
  </si>
  <si>
    <t>Котлета куриная</t>
  </si>
  <si>
    <t>205Л</t>
  </si>
  <si>
    <t>333Л</t>
  </si>
  <si>
    <t>Макаронные изделия отварные с сыром</t>
  </si>
  <si>
    <t>Икра кабачковая</t>
  </si>
  <si>
    <t>73М</t>
  </si>
  <si>
    <t>Плов</t>
  </si>
  <si>
    <t>265М</t>
  </si>
  <si>
    <t>МБОУ "СОШ № 27"</t>
  </si>
  <si>
    <t>А.А. Булгаков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</si>
</sst>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3" fillId="4" borderId="0" xfId="0" applyFont="1" applyFill="1"/>
    <xf numFmtId="0" fontId="12" fillId="0" borderId="23" xfId="0" applyFont="1" applyBorder="1" applyAlignment="1">
      <alignment wrapText="1"/>
    </xf>
    <xf numFmtId="0" fontId="12" fillId="0" borderId="23" xfId="0" applyFont="1" applyBorder="1"/>
    <xf numFmtId="0" fontId="12" fillId="0" borderId="24" xfId="0" applyFont="1" applyBorder="1"/>
    <xf numFmtId="0" fontId="0" fillId="0" borderId="23" xfId="0" applyBorder="1"/>
    <xf numFmtId="1" fontId="12" fillId="0" borderId="2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2" fontId="0" fillId="0" borderId="23" xfId="0" applyNumberFormat="1" applyBorder="1"/>
    <xf numFmtId="2" fontId="0" fillId="5" borderId="1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/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12" fillId="0" borderId="2" xfId="0" applyFont="1" applyFill="1" applyBorder="1"/>
    <xf numFmtId="0" fontId="0" fillId="5" borderId="2" xfId="0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5" borderId="2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2" fontId="12" fillId="0" borderId="0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2" fontId="0" fillId="5" borderId="0" xfId="0" applyNumberFormat="1" applyFill="1" applyBorder="1" applyProtection="1">
      <protection locked="0"/>
    </xf>
    <xf numFmtId="0" fontId="0" fillId="0" borderId="24" xfId="0" applyBorder="1"/>
    <xf numFmtId="0" fontId="12" fillId="0" borderId="24" xfId="0" applyFont="1" applyBorder="1" applyAlignment="1">
      <alignment wrapText="1"/>
    </xf>
    <xf numFmtId="1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0" fillId="5" borderId="24" xfId="0" applyNumberFormat="1" applyFill="1" applyBorder="1" applyProtection="1">
      <protection locked="0"/>
    </xf>
    <xf numFmtId="0" fontId="0" fillId="0" borderId="25" xfId="0" applyBorder="1" applyProtection="1">
      <protection locked="0"/>
    </xf>
    <xf numFmtId="0" fontId="12" fillId="0" borderId="25" xfId="0" applyFont="1" applyBorder="1"/>
    <xf numFmtId="1" fontId="12" fillId="0" borderId="25" xfId="0" applyNumberFormat="1" applyFont="1" applyBorder="1" applyAlignment="1">
      <alignment horizontal="center"/>
    </xf>
    <xf numFmtId="2" fontId="12" fillId="0" borderId="25" xfId="0" applyNumberFormat="1" applyFont="1" applyBorder="1" applyAlignment="1">
      <alignment horizontal="center"/>
    </xf>
    <xf numFmtId="2" fontId="0" fillId="5" borderId="25" xfId="0" applyNumberFormat="1" applyFill="1" applyBorder="1" applyProtection="1">
      <protection locked="0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2" fontId="3" fillId="0" borderId="2" xfId="0" applyNumberFormat="1" applyFont="1" applyBorder="1"/>
    <xf numFmtId="1" fontId="3" fillId="0" borderId="2" xfId="0" applyNumberFormat="1" applyFont="1" applyBorder="1"/>
    <xf numFmtId="0" fontId="3" fillId="6" borderId="2" xfId="0" applyFont="1" applyFill="1" applyBorder="1"/>
    <xf numFmtId="0" fontId="13" fillId="0" borderId="0" xfId="0" applyFont="1" applyAlignment="1">
      <alignment horizontal="left"/>
    </xf>
    <xf numFmtId="0" fontId="1" fillId="0" borderId="24" xfId="0" applyFont="1" applyBorder="1" applyProtection="1">
      <protection locked="0"/>
    </xf>
    <xf numFmtId="0" fontId="0" fillId="0" borderId="26" xfId="0" applyBorder="1"/>
    <xf numFmtId="0" fontId="3" fillId="0" borderId="23" xfId="0" applyFont="1" applyBorder="1"/>
    <xf numFmtId="0" fontId="13" fillId="0" borderId="23" xfId="0" applyFont="1" applyBorder="1" applyAlignment="1">
      <alignment horizontal="left"/>
    </xf>
    <xf numFmtId="0" fontId="13" fillId="0" borderId="23" xfId="0" applyFont="1" applyBorder="1"/>
    <xf numFmtId="2" fontId="3" fillId="0" borderId="23" xfId="0" applyNumberFormat="1" applyFont="1" applyBorder="1"/>
    <xf numFmtId="1" fontId="12" fillId="0" borderId="0" xfId="0" applyNumberFormat="1" applyFont="1" applyBorder="1" applyAlignment="1">
      <alignment horizontal="center"/>
    </xf>
    <xf numFmtId="2" fontId="0" fillId="5" borderId="27" xfId="0" applyNumberFormat="1" applyFill="1" applyBorder="1" applyProtection="1">
      <protection locked="0"/>
    </xf>
    <xf numFmtId="0" fontId="1" fillId="0" borderId="0" xfId="0" applyFont="1" applyBorder="1"/>
    <xf numFmtId="0" fontId="1" fillId="0" borderId="2" xfId="0" applyFont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Protection="1">
      <protection locked="0"/>
    </xf>
    <xf numFmtId="0" fontId="1" fillId="0" borderId="23" xfId="0" applyFont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1" fillId="0" borderId="23" xfId="0" applyFont="1" applyBorder="1"/>
    <xf numFmtId="2" fontId="0" fillId="5" borderId="6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G91" sqref="G91:I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119" t="s">
        <v>143</v>
      </c>
      <c r="D1" s="120"/>
      <c r="E1" s="120"/>
      <c r="F1" s="12" t="s">
        <v>15</v>
      </c>
      <c r="G1" s="2" t="s">
        <v>16</v>
      </c>
      <c r="H1" s="121" t="s">
        <v>33</v>
      </c>
      <c r="I1" s="121"/>
      <c r="J1" s="121"/>
      <c r="K1" s="121"/>
    </row>
    <row r="2" spans="1:12" ht="18" x14ac:dyDescent="0.2">
      <c r="A2" s="32" t="s">
        <v>5</v>
      </c>
      <c r="C2" s="2"/>
      <c r="G2" s="2" t="s">
        <v>17</v>
      </c>
      <c r="H2" s="121" t="s">
        <v>144</v>
      </c>
      <c r="I2" s="121"/>
      <c r="J2" s="121"/>
      <c r="K2" s="12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30</v>
      </c>
      <c r="I4" s="44" t="s">
        <v>31</v>
      </c>
      <c r="J4" s="44" t="s">
        <v>32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29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6" t="s">
        <v>43</v>
      </c>
      <c r="E6" s="53" t="s">
        <v>82</v>
      </c>
      <c r="F6" s="59">
        <v>200</v>
      </c>
      <c r="G6" s="62">
        <v>12.5</v>
      </c>
      <c r="H6" s="62">
        <v>13.01</v>
      </c>
      <c r="I6" s="62">
        <v>35.520000000000003</v>
      </c>
      <c r="J6" s="62">
        <v>296</v>
      </c>
      <c r="K6" s="54" t="s">
        <v>83</v>
      </c>
      <c r="L6" s="66">
        <v>47.68</v>
      </c>
    </row>
    <row r="7" spans="1:12" ht="15.75" thickBot="1" x14ac:dyDescent="0.3">
      <c r="A7" s="23"/>
      <c r="B7" s="15"/>
      <c r="C7" s="11"/>
      <c r="D7" s="78" t="s">
        <v>47</v>
      </c>
      <c r="E7" s="54" t="s">
        <v>38</v>
      </c>
      <c r="F7" s="59">
        <v>200</v>
      </c>
      <c r="G7" s="62">
        <v>2.6</v>
      </c>
      <c r="H7" s="62">
        <v>2.7</v>
      </c>
      <c r="I7" s="62">
        <v>15.8</v>
      </c>
      <c r="J7" s="62">
        <v>93</v>
      </c>
      <c r="K7" s="54" t="s">
        <v>61</v>
      </c>
      <c r="L7" s="66">
        <v>37.549999999999997</v>
      </c>
    </row>
    <row r="8" spans="1:12" ht="15.75" thickBot="1" x14ac:dyDescent="0.3">
      <c r="A8" s="23"/>
      <c r="B8" s="15"/>
      <c r="C8" s="11"/>
      <c r="D8" s="78" t="s">
        <v>20</v>
      </c>
      <c r="E8" s="54" t="s">
        <v>35</v>
      </c>
      <c r="F8" s="59">
        <v>30</v>
      </c>
      <c r="G8" s="62">
        <v>2.37</v>
      </c>
      <c r="H8" s="62">
        <v>1.8</v>
      </c>
      <c r="I8" s="62">
        <v>12.4</v>
      </c>
      <c r="J8" s="62">
        <v>69</v>
      </c>
      <c r="K8" s="54" t="s">
        <v>36</v>
      </c>
      <c r="L8" s="66">
        <v>4.07</v>
      </c>
    </row>
    <row r="9" spans="1:12" ht="15.75" thickBot="1" x14ac:dyDescent="0.3">
      <c r="A9" s="23"/>
      <c r="B9" s="15"/>
      <c r="C9" s="11"/>
      <c r="D9" s="79" t="s">
        <v>41</v>
      </c>
      <c r="E9" s="55" t="s">
        <v>101</v>
      </c>
      <c r="F9" s="59">
        <v>200</v>
      </c>
      <c r="G9" s="62">
        <v>1</v>
      </c>
      <c r="H9" s="62">
        <v>0.2</v>
      </c>
      <c r="I9" s="62">
        <v>15.2</v>
      </c>
      <c r="J9" s="62">
        <v>82</v>
      </c>
      <c r="K9" s="55" t="s">
        <v>36</v>
      </c>
      <c r="L9" s="66">
        <v>37</v>
      </c>
    </row>
    <row r="10" spans="1:12" ht="15.75" thickBot="1" x14ac:dyDescent="0.3">
      <c r="A10" s="23"/>
      <c r="B10" s="15"/>
      <c r="C10" s="11"/>
      <c r="D10" s="7"/>
      <c r="E10" s="56"/>
      <c r="F10" s="56"/>
      <c r="G10" s="56"/>
      <c r="H10" s="56"/>
      <c r="I10" s="56"/>
      <c r="J10" s="63"/>
      <c r="K10" s="56"/>
      <c r="L10" s="56"/>
    </row>
    <row r="11" spans="1:12" ht="15.75" thickBot="1" x14ac:dyDescent="0.3">
      <c r="A11" s="23"/>
      <c r="B11" s="15"/>
      <c r="C11" s="11"/>
      <c r="D11" s="6"/>
      <c r="E11" s="56"/>
      <c r="F11" s="56"/>
      <c r="G11" s="56"/>
      <c r="H11" s="56"/>
      <c r="I11" s="56"/>
      <c r="J11" s="56"/>
      <c r="K11" s="56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27</v>
      </c>
      <c r="E13" s="9"/>
      <c r="F13" s="19">
        <f>SUM(F6:F12)</f>
        <v>630</v>
      </c>
      <c r="G13" s="19">
        <f t="shared" ref="G13:J13" si="0">SUM(G6:G12)</f>
        <v>18.47</v>
      </c>
      <c r="H13" s="19">
        <f t="shared" si="0"/>
        <v>17.71</v>
      </c>
      <c r="I13" s="19">
        <f t="shared" si="0"/>
        <v>78.92</v>
      </c>
      <c r="J13" s="19">
        <f t="shared" si="0"/>
        <v>540</v>
      </c>
      <c r="K13" s="25"/>
      <c r="L13" s="19">
        <f t="shared" ref="L13" si="1">SUM(L6:L12)</f>
        <v>126.29999999999998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21</v>
      </c>
      <c r="D14" s="81" t="s">
        <v>40</v>
      </c>
      <c r="E14" s="67" t="s">
        <v>48</v>
      </c>
      <c r="F14" s="71">
        <v>60</v>
      </c>
      <c r="G14" s="64">
        <v>0.66</v>
      </c>
      <c r="H14" s="64">
        <v>0.22</v>
      </c>
      <c r="I14" s="74">
        <v>2.2799999999999998</v>
      </c>
      <c r="J14" s="64">
        <v>23.2</v>
      </c>
      <c r="K14" s="69" t="s">
        <v>51</v>
      </c>
      <c r="L14" s="74">
        <v>9.14</v>
      </c>
    </row>
    <row r="15" spans="1:12" ht="15" x14ac:dyDescent="0.25">
      <c r="A15" s="23"/>
      <c r="B15" s="15"/>
      <c r="C15" s="11"/>
      <c r="D15" s="82" t="s">
        <v>23</v>
      </c>
      <c r="E15" s="67" t="s">
        <v>49</v>
      </c>
      <c r="F15" s="72">
        <v>200</v>
      </c>
      <c r="G15" s="73">
        <v>1.6</v>
      </c>
      <c r="H15" s="73">
        <v>1.54</v>
      </c>
      <c r="I15" s="75">
        <v>15.6</v>
      </c>
      <c r="J15" s="73">
        <v>118</v>
      </c>
      <c r="K15" s="69" t="s">
        <v>52</v>
      </c>
      <c r="L15" s="75">
        <v>6.58</v>
      </c>
    </row>
    <row r="16" spans="1:12" ht="15" x14ac:dyDescent="0.25">
      <c r="A16" s="23"/>
      <c r="B16" s="15"/>
      <c r="C16" s="11"/>
      <c r="D16" s="82" t="s">
        <v>25</v>
      </c>
      <c r="E16" s="67" t="s">
        <v>50</v>
      </c>
      <c r="F16" s="72">
        <v>150</v>
      </c>
      <c r="G16" s="73">
        <v>5.48</v>
      </c>
      <c r="H16" s="73">
        <v>9.17</v>
      </c>
      <c r="I16" s="73">
        <v>38.26</v>
      </c>
      <c r="J16" s="73">
        <v>196.3</v>
      </c>
      <c r="K16" s="69" t="s">
        <v>53</v>
      </c>
      <c r="L16" s="73">
        <v>20</v>
      </c>
    </row>
    <row r="17" spans="1:12" ht="15" x14ac:dyDescent="0.25">
      <c r="A17" s="23"/>
      <c r="B17" s="15"/>
      <c r="C17" s="11"/>
      <c r="D17" s="83" t="s">
        <v>24</v>
      </c>
      <c r="E17" s="68" t="s">
        <v>102</v>
      </c>
      <c r="F17" s="72">
        <v>90</v>
      </c>
      <c r="G17" s="73">
        <v>12.68</v>
      </c>
      <c r="H17" s="73">
        <v>10.94</v>
      </c>
      <c r="I17" s="73">
        <v>19.32</v>
      </c>
      <c r="J17" s="73">
        <v>236.19</v>
      </c>
      <c r="K17" s="76" t="s">
        <v>54</v>
      </c>
      <c r="L17" s="73">
        <v>65.930000000000007</v>
      </c>
    </row>
    <row r="18" spans="1:12" ht="15" x14ac:dyDescent="0.25">
      <c r="A18" s="23"/>
      <c r="B18" s="15"/>
      <c r="C18" s="11"/>
      <c r="D18" s="82" t="s">
        <v>47</v>
      </c>
      <c r="E18" s="69" t="s">
        <v>68</v>
      </c>
      <c r="F18" s="72">
        <v>200</v>
      </c>
      <c r="G18" s="73">
        <v>0.35</v>
      </c>
      <c r="H18" s="73">
        <v>0.4</v>
      </c>
      <c r="I18" s="73">
        <v>16.2</v>
      </c>
      <c r="J18" s="73">
        <v>82</v>
      </c>
      <c r="K18" s="69" t="s">
        <v>36</v>
      </c>
      <c r="L18" s="73">
        <v>20.58</v>
      </c>
    </row>
    <row r="19" spans="1:12" ht="15" x14ac:dyDescent="0.25">
      <c r="A19" s="23"/>
      <c r="B19" s="15"/>
      <c r="C19" s="11"/>
      <c r="D19" s="82" t="s">
        <v>44</v>
      </c>
      <c r="E19" s="70" t="s">
        <v>35</v>
      </c>
      <c r="F19" s="72">
        <v>30</v>
      </c>
      <c r="G19" s="73">
        <v>2.37</v>
      </c>
      <c r="H19" s="73">
        <v>1.8</v>
      </c>
      <c r="I19" s="73">
        <v>12.4</v>
      </c>
      <c r="J19" s="73">
        <v>69</v>
      </c>
      <c r="K19" s="77" t="s">
        <v>36</v>
      </c>
      <c r="L19" s="73">
        <v>4.07</v>
      </c>
    </row>
    <row r="20" spans="1:12" ht="15" x14ac:dyDescent="0.25">
      <c r="A20" s="23"/>
      <c r="B20" s="15"/>
      <c r="C20" s="11"/>
      <c r="D20" s="7"/>
      <c r="E20" s="70"/>
      <c r="F20" s="72"/>
      <c r="G20" s="73"/>
      <c r="H20" s="73"/>
      <c r="I20" s="73"/>
      <c r="J20" s="73"/>
      <c r="K20" s="77"/>
      <c r="L20" s="73"/>
    </row>
    <row r="21" spans="1:12" ht="15" x14ac:dyDescent="0.25">
      <c r="A21" s="23"/>
      <c r="B21" s="15"/>
      <c r="C21" s="11"/>
      <c r="D21" s="7"/>
      <c r="E21" s="70"/>
      <c r="F21" s="72"/>
      <c r="G21" s="73"/>
      <c r="H21" s="73"/>
      <c r="I21" s="73"/>
      <c r="J21" s="73"/>
      <c r="K21" s="77"/>
      <c r="L21" s="73"/>
    </row>
    <row r="22" spans="1:12" ht="15" x14ac:dyDescent="0.25">
      <c r="A22" s="23"/>
      <c r="B22" s="15"/>
      <c r="C22" s="11"/>
      <c r="D22" s="6"/>
      <c r="E22" s="39"/>
      <c r="F22" s="40"/>
      <c r="G22" s="40"/>
      <c r="H22" s="73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27</v>
      </c>
      <c r="E23" s="9"/>
      <c r="F23" s="19">
        <f>SUM(F14:F22)</f>
        <v>730</v>
      </c>
      <c r="G23" s="19">
        <f t="shared" ref="G23:J23" si="2">SUM(G14:G22)</f>
        <v>23.140000000000004</v>
      </c>
      <c r="H23" s="19">
        <f t="shared" si="2"/>
        <v>24.069999999999997</v>
      </c>
      <c r="I23" s="19">
        <f t="shared" si="2"/>
        <v>104.06000000000002</v>
      </c>
      <c r="J23" s="19">
        <f t="shared" si="2"/>
        <v>724.69</v>
      </c>
      <c r="K23" s="25"/>
      <c r="L23" s="19">
        <f t="shared" ref="L23" si="3">SUM(L14:L22)</f>
        <v>126.30000000000001</v>
      </c>
    </row>
    <row r="24" spans="1:12" ht="15.75" thickBot="1" x14ac:dyDescent="0.25">
      <c r="A24" s="27">
        <f>A6</f>
        <v>1</v>
      </c>
      <c r="B24" s="28">
        <f>B6</f>
        <v>1</v>
      </c>
      <c r="C24" s="122" t="s">
        <v>4</v>
      </c>
      <c r="D24" s="123"/>
      <c r="E24" s="29"/>
      <c r="F24" s="30">
        <f>F13+F23</f>
        <v>1360</v>
      </c>
      <c r="G24" s="30">
        <f t="shared" ref="G24:J24" si="4">G13+G23</f>
        <v>41.61</v>
      </c>
      <c r="H24" s="30">
        <f t="shared" si="4"/>
        <v>41.78</v>
      </c>
      <c r="I24" s="30">
        <f t="shared" si="4"/>
        <v>182.98000000000002</v>
      </c>
      <c r="J24" s="30">
        <f t="shared" si="4"/>
        <v>1264.69</v>
      </c>
      <c r="K24" s="30"/>
      <c r="L24" s="30">
        <f t="shared" ref="L24" si="5">L13+L23</f>
        <v>252.6</v>
      </c>
    </row>
    <row r="25" spans="1:12" ht="15" x14ac:dyDescent="0.25">
      <c r="A25" s="14">
        <v>1</v>
      </c>
      <c r="B25" s="15">
        <v>2</v>
      </c>
      <c r="C25" s="22" t="s">
        <v>19</v>
      </c>
      <c r="D25" s="87" t="s">
        <v>25</v>
      </c>
      <c r="E25" s="88" t="s">
        <v>58</v>
      </c>
      <c r="F25" s="89">
        <v>150</v>
      </c>
      <c r="G25" s="90">
        <v>5.0599999999999996</v>
      </c>
      <c r="H25" s="90">
        <v>5.22</v>
      </c>
      <c r="I25" s="90">
        <v>34.74</v>
      </c>
      <c r="J25" s="90">
        <v>203.2</v>
      </c>
      <c r="K25" s="55" t="s">
        <v>60</v>
      </c>
      <c r="L25" s="91">
        <v>26</v>
      </c>
    </row>
    <row r="26" spans="1:12" ht="15" x14ac:dyDescent="0.25">
      <c r="A26" s="14"/>
      <c r="B26" s="15"/>
      <c r="C26" s="11"/>
      <c r="D26" s="97" t="s">
        <v>103</v>
      </c>
      <c r="E26" s="98" t="s">
        <v>104</v>
      </c>
      <c r="F26" s="100">
        <v>50</v>
      </c>
      <c r="G26" s="99">
        <v>0.5</v>
      </c>
      <c r="H26" s="99">
        <v>2.21</v>
      </c>
      <c r="I26" s="99">
        <v>3</v>
      </c>
      <c r="J26" s="99">
        <v>35</v>
      </c>
      <c r="K26" s="98" t="s">
        <v>105</v>
      </c>
      <c r="L26" s="101">
        <v>4.87</v>
      </c>
    </row>
    <row r="27" spans="1:12" ht="15.75" thickBot="1" x14ac:dyDescent="0.3">
      <c r="A27" s="14"/>
      <c r="B27" s="15"/>
      <c r="C27" s="11"/>
      <c r="D27" s="92" t="s">
        <v>24</v>
      </c>
      <c r="E27" s="93" t="s">
        <v>98</v>
      </c>
      <c r="F27" s="94">
        <v>90</v>
      </c>
      <c r="G27" s="95">
        <v>10.58</v>
      </c>
      <c r="H27" s="95">
        <v>8.4499999999999993</v>
      </c>
      <c r="I27" s="95">
        <v>13.78</v>
      </c>
      <c r="J27" s="95">
        <v>182.7</v>
      </c>
      <c r="K27" s="93" t="s">
        <v>99</v>
      </c>
      <c r="L27" s="96">
        <v>83.96</v>
      </c>
    </row>
    <row r="28" spans="1:12" ht="15.75" thickBot="1" x14ac:dyDescent="0.3">
      <c r="A28" s="14"/>
      <c r="B28" s="15"/>
      <c r="C28" s="11"/>
      <c r="D28" s="78" t="s">
        <v>26</v>
      </c>
      <c r="E28" s="54" t="s">
        <v>106</v>
      </c>
      <c r="F28" s="59">
        <v>200</v>
      </c>
      <c r="G28" s="62">
        <v>0.53</v>
      </c>
      <c r="H28" s="62">
        <v>0.04</v>
      </c>
      <c r="I28" s="62">
        <v>9.92</v>
      </c>
      <c r="J28" s="62">
        <v>46.6</v>
      </c>
      <c r="K28" s="54" t="s">
        <v>107</v>
      </c>
      <c r="L28" s="66">
        <v>7.4</v>
      </c>
    </row>
    <row r="29" spans="1:12" ht="15.75" thickBot="1" x14ac:dyDescent="0.3">
      <c r="A29" s="14"/>
      <c r="B29" s="15"/>
      <c r="C29" s="11"/>
      <c r="D29" s="79" t="s">
        <v>20</v>
      </c>
      <c r="E29" s="55" t="s">
        <v>35</v>
      </c>
      <c r="F29" s="59">
        <v>30</v>
      </c>
      <c r="G29" s="62">
        <v>2.37</v>
      </c>
      <c r="H29" s="62">
        <v>1.8</v>
      </c>
      <c r="I29" s="62">
        <v>12.4</v>
      </c>
      <c r="J29" s="62">
        <v>69</v>
      </c>
      <c r="K29" s="55" t="s">
        <v>36</v>
      </c>
      <c r="L29" s="66">
        <v>4.07</v>
      </c>
    </row>
    <row r="30" spans="1:12" ht="15.75" thickBot="1" x14ac:dyDescent="0.3">
      <c r="A30" s="14"/>
      <c r="B30" s="15"/>
      <c r="C30" s="11"/>
      <c r="D30" s="82"/>
      <c r="E30" s="70"/>
      <c r="F30" s="72"/>
      <c r="G30" s="73"/>
      <c r="H30" s="73"/>
      <c r="I30" s="73"/>
      <c r="J30" s="63"/>
      <c r="K30" s="56"/>
      <c r="L30" s="63"/>
    </row>
    <row r="31" spans="1:12" ht="15" x14ac:dyDescent="0.25">
      <c r="A31" s="14"/>
      <c r="B31" s="15"/>
      <c r="C31" s="11"/>
      <c r="D31" s="82"/>
      <c r="E31" s="70"/>
      <c r="F31" s="40"/>
      <c r="G31" s="73"/>
      <c r="H31" s="73"/>
      <c r="I31" s="73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27</v>
      </c>
      <c r="E32" s="9"/>
      <c r="F32" s="19">
        <f>SUM(F25:F31)</f>
        <v>520</v>
      </c>
      <c r="G32" s="19">
        <f t="shared" ref="G32" si="6">SUM(G25:G31)</f>
        <v>19.040000000000003</v>
      </c>
      <c r="H32" s="19">
        <f t="shared" ref="H32" si="7">SUM(H25:H31)</f>
        <v>17.72</v>
      </c>
      <c r="I32" s="19">
        <f t="shared" ref="I32" si="8">SUM(I25:I31)</f>
        <v>73.84</v>
      </c>
      <c r="J32" s="19">
        <f t="shared" ref="J32:L32" si="9">SUM(J25:J31)</f>
        <v>536.5</v>
      </c>
      <c r="K32" s="25"/>
      <c r="L32" s="19">
        <f t="shared" si="9"/>
        <v>126.30000000000001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21</v>
      </c>
      <c r="D33" s="81" t="s">
        <v>40</v>
      </c>
      <c r="E33" s="67" t="s">
        <v>56</v>
      </c>
      <c r="F33" s="71">
        <v>60</v>
      </c>
      <c r="G33" s="64">
        <v>0.98</v>
      </c>
      <c r="H33" s="64">
        <v>1.38</v>
      </c>
      <c r="I33" s="74">
        <v>4.38</v>
      </c>
      <c r="J33" s="64">
        <v>43</v>
      </c>
      <c r="K33" s="69" t="s">
        <v>62</v>
      </c>
      <c r="L33" s="64">
        <v>12.01</v>
      </c>
    </row>
    <row r="34" spans="1:12" ht="15" x14ac:dyDescent="0.25">
      <c r="A34" s="14"/>
      <c r="B34" s="15"/>
      <c r="C34" s="11"/>
      <c r="D34" s="82" t="s">
        <v>23</v>
      </c>
      <c r="E34" s="67" t="s">
        <v>74</v>
      </c>
      <c r="F34" s="72">
        <v>200</v>
      </c>
      <c r="G34" s="73">
        <v>6.4</v>
      </c>
      <c r="H34" s="73">
        <v>5.54</v>
      </c>
      <c r="I34" s="75">
        <v>15.46</v>
      </c>
      <c r="J34" s="73">
        <v>161.34</v>
      </c>
      <c r="K34" s="69" t="s">
        <v>77</v>
      </c>
      <c r="L34" s="73">
        <v>15.3</v>
      </c>
    </row>
    <row r="35" spans="1:12" ht="15" x14ac:dyDescent="0.25">
      <c r="A35" s="14"/>
      <c r="B35" s="15"/>
      <c r="C35" s="11"/>
      <c r="D35" s="82" t="s">
        <v>25</v>
      </c>
      <c r="E35" s="67" t="s">
        <v>75</v>
      </c>
      <c r="F35" s="72">
        <v>150</v>
      </c>
      <c r="G35" s="73">
        <v>3.52</v>
      </c>
      <c r="H35" s="73">
        <v>3.54</v>
      </c>
      <c r="I35" s="73">
        <v>36.619999999999997</v>
      </c>
      <c r="J35" s="73">
        <v>201</v>
      </c>
      <c r="K35" s="69" t="s">
        <v>60</v>
      </c>
      <c r="L35" s="73">
        <v>24.67</v>
      </c>
    </row>
    <row r="36" spans="1:12" ht="15" x14ac:dyDescent="0.25">
      <c r="A36" s="14"/>
      <c r="B36" s="15"/>
      <c r="C36" s="11"/>
      <c r="D36" s="102" t="s">
        <v>103</v>
      </c>
      <c r="E36" s="98" t="s">
        <v>104</v>
      </c>
      <c r="F36" s="100">
        <v>50</v>
      </c>
      <c r="G36" s="99">
        <v>0.5</v>
      </c>
      <c r="H36" s="99">
        <v>2.21</v>
      </c>
      <c r="I36" s="99">
        <v>3</v>
      </c>
      <c r="J36" s="99">
        <v>35</v>
      </c>
      <c r="K36" s="98" t="s">
        <v>105</v>
      </c>
      <c r="L36" s="101">
        <v>4.87</v>
      </c>
    </row>
    <row r="37" spans="1:12" ht="15.75" thickBot="1" x14ac:dyDescent="0.3">
      <c r="A37" s="14"/>
      <c r="B37" s="15"/>
      <c r="C37" s="11"/>
      <c r="D37" s="83" t="s">
        <v>24</v>
      </c>
      <c r="E37" s="68" t="s">
        <v>108</v>
      </c>
      <c r="F37" s="72">
        <v>60</v>
      </c>
      <c r="G37" s="73">
        <v>9.84</v>
      </c>
      <c r="H37" s="73">
        <v>9.1999999999999993</v>
      </c>
      <c r="I37" s="73">
        <v>24.82</v>
      </c>
      <c r="J37" s="73">
        <v>164</v>
      </c>
      <c r="K37" s="76" t="s">
        <v>109</v>
      </c>
      <c r="L37" s="73">
        <v>60.38</v>
      </c>
    </row>
    <row r="38" spans="1:12" ht="15.75" thickBot="1" x14ac:dyDescent="0.3">
      <c r="A38" s="14"/>
      <c r="B38" s="15"/>
      <c r="C38" s="11"/>
      <c r="D38" s="82" t="s">
        <v>26</v>
      </c>
      <c r="E38" s="54" t="s">
        <v>34</v>
      </c>
      <c r="F38" s="59">
        <v>200</v>
      </c>
      <c r="G38" s="62">
        <v>0.1</v>
      </c>
      <c r="H38" s="62">
        <v>0.04</v>
      </c>
      <c r="I38" s="62">
        <v>9.9</v>
      </c>
      <c r="J38" s="62">
        <v>15</v>
      </c>
      <c r="K38" s="54" t="s">
        <v>55</v>
      </c>
      <c r="L38" s="66">
        <v>5</v>
      </c>
    </row>
    <row r="39" spans="1:12" ht="15" x14ac:dyDescent="0.25">
      <c r="A39" s="14"/>
      <c r="B39" s="15"/>
      <c r="C39" s="11"/>
      <c r="D39" s="82" t="s">
        <v>20</v>
      </c>
      <c r="E39" s="70" t="s">
        <v>35</v>
      </c>
      <c r="F39" s="72">
        <v>30</v>
      </c>
      <c r="G39" s="73">
        <v>2.37</v>
      </c>
      <c r="H39" s="73">
        <v>1.8</v>
      </c>
      <c r="I39" s="73">
        <v>12.4</v>
      </c>
      <c r="J39" s="73">
        <v>69</v>
      </c>
      <c r="K39" s="77" t="s">
        <v>36</v>
      </c>
      <c r="L39" s="73">
        <v>4.07</v>
      </c>
    </row>
    <row r="40" spans="1:12" ht="15" x14ac:dyDescent="0.25">
      <c r="A40" s="14"/>
      <c r="B40" s="15"/>
      <c r="C40" s="11"/>
      <c r="D40" s="82"/>
      <c r="E40" s="70"/>
      <c r="F40" s="72"/>
      <c r="G40" s="73"/>
      <c r="H40" s="73"/>
      <c r="I40" s="73"/>
      <c r="J40" s="73"/>
      <c r="K40" s="77"/>
      <c r="L40" s="7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27</v>
      </c>
      <c r="E42" s="9"/>
      <c r="F42" s="19">
        <f>SUM(F33:F41)</f>
        <v>750</v>
      </c>
      <c r="G42" s="19">
        <f t="shared" ref="G42" si="10">SUM(G33:G41)</f>
        <v>23.710000000000004</v>
      </c>
      <c r="H42" s="19">
        <f t="shared" ref="H42" si="11">SUM(H33:H41)</f>
        <v>23.71</v>
      </c>
      <c r="I42" s="19">
        <f t="shared" ref="I42" si="12">SUM(I33:I41)</f>
        <v>106.58000000000001</v>
      </c>
      <c r="J42" s="19">
        <f t="shared" ref="J42:L42" si="13">SUM(J33:J41)</f>
        <v>688.34</v>
      </c>
      <c r="K42" s="25"/>
      <c r="L42" s="19">
        <f t="shared" si="13"/>
        <v>126.30000000000001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122" t="s">
        <v>4</v>
      </c>
      <c r="D43" s="123"/>
      <c r="E43" s="29"/>
      <c r="F43" s="30">
        <f>F32+F42</f>
        <v>1270</v>
      </c>
      <c r="G43" s="30">
        <f t="shared" ref="G43" si="14">G32+G42</f>
        <v>42.750000000000007</v>
      </c>
      <c r="H43" s="30">
        <f t="shared" ref="H43" si="15">H32+H42</f>
        <v>41.43</v>
      </c>
      <c r="I43" s="30">
        <f t="shared" ref="I43" si="16">I32+I42</f>
        <v>180.42000000000002</v>
      </c>
      <c r="J43" s="30">
        <f t="shared" ref="J43:L43" si="17">J32+J42</f>
        <v>1224.8400000000001</v>
      </c>
      <c r="K43" s="30"/>
      <c r="L43" s="30">
        <f t="shared" si="17"/>
        <v>252.60000000000002</v>
      </c>
    </row>
    <row r="44" spans="1:12" ht="15.75" thickBot="1" x14ac:dyDescent="0.3">
      <c r="A44" s="20">
        <v>1</v>
      </c>
      <c r="B44" s="21">
        <v>3</v>
      </c>
      <c r="C44" s="22" t="s">
        <v>19</v>
      </c>
      <c r="D44" s="56" t="s">
        <v>43</v>
      </c>
      <c r="E44" s="53" t="s">
        <v>110</v>
      </c>
      <c r="F44" s="57">
        <v>200</v>
      </c>
      <c r="G44" s="60">
        <v>10.44</v>
      </c>
      <c r="H44" s="60">
        <v>12.8</v>
      </c>
      <c r="I44" s="60">
        <v>33.700000000000003</v>
      </c>
      <c r="J44" s="60">
        <v>239.6</v>
      </c>
      <c r="K44" s="54" t="s">
        <v>111</v>
      </c>
      <c r="L44" s="64">
        <v>39.29</v>
      </c>
    </row>
    <row r="45" spans="1:12" ht="15.75" thickBot="1" x14ac:dyDescent="0.3">
      <c r="A45" s="23"/>
      <c r="B45" s="15"/>
      <c r="C45" s="11"/>
      <c r="D45" s="78" t="s">
        <v>26</v>
      </c>
      <c r="E45" s="54" t="s">
        <v>112</v>
      </c>
      <c r="F45" s="57">
        <v>200</v>
      </c>
      <c r="G45" s="60">
        <v>2.94</v>
      </c>
      <c r="H45" s="60">
        <v>1.99</v>
      </c>
      <c r="I45" s="60">
        <v>16.920000000000002</v>
      </c>
      <c r="J45" s="60">
        <v>113.4</v>
      </c>
      <c r="K45" s="54" t="s">
        <v>113</v>
      </c>
      <c r="L45" s="73">
        <v>32.46</v>
      </c>
    </row>
    <row r="46" spans="1:12" ht="15.75" thickBot="1" x14ac:dyDescent="0.3">
      <c r="A46" s="23"/>
      <c r="B46" s="15"/>
      <c r="C46" s="11"/>
      <c r="D46" s="78" t="s">
        <v>44</v>
      </c>
      <c r="E46" s="54" t="s">
        <v>35</v>
      </c>
      <c r="F46" s="58">
        <v>30</v>
      </c>
      <c r="G46" s="61">
        <v>2.37</v>
      </c>
      <c r="H46" s="61">
        <v>1.8</v>
      </c>
      <c r="I46" s="61">
        <v>12.4</v>
      </c>
      <c r="J46" s="61">
        <v>69</v>
      </c>
      <c r="K46" s="54" t="s">
        <v>36</v>
      </c>
      <c r="L46" s="65">
        <v>4.07</v>
      </c>
    </row>
    <row r="47" spans="1:12" ht="15.75" thickBot="1" x14ac:dyDescent="0.3">
      <c r="A47" s="23"/>
      <c r="B47" s="15"/>
      <c r="C47" s="11"/>
      <c r="D47" s="103" t="s">
        <v>41</v>
      </c>
      <c r="E47" s="55" t="s">
        <v>45</v>
      </c>
      <c r="F47" s="59"/>
      <c r="G47" s="62">
        <v>0.52</v>
      </c>
      <c r="H47" s="62">
        <v>0.14000000000000001</v>
      </c>
      <c r="I47" s="62">
        <v>10.130000000000001</v>
      </c>
      <c r="J47" s="62">
        <v>77</v>
      </c>
      <c r="K47" s="55" t="s">
        <v>36</v>
      </c>
      <c r="L47" s="66">
        <v>50.48</v>
      </c>
    </row>
    <row r="48" spans="1:12" ht="15.75" thickBot="1" x14ac:dyDescent="0.3">
      <c r="A48" s="23"/>
      <c r="B48" s="15"/>
      <c r="C48" s="11"/>
      <c r="D48" s="80"/>
      <c r="E48" s="55"/>
      <c r="F48" s="59"/>
      <c r="G48" s="62"/>
      <c r="H48" s="62"/>
      <c r="I48" s="62"/>
      <c r="J48" s="62"/>
      <c r="K48" s="55"/>
      <c r="L48" s="66"/>
    </row>
    <row r="49" spans="1:12" ht="15.75" thickBot="1" x14ac:dyDescent="0.3">
      <c r="A49" s="23"/>
      <c r="B49" s="15"/>
      <c r="C49" s="11"/>
      <c r="D49" s="56"/>
      <c r="E49" s="56"/>
      <c r="F49" s="56"/>
      <c r="G49" s="63"/>
      <c r="H49" s="63"/>
      <c r="I49" s="63"/>
      <c r="J49" s="63"/>
      <c r="K49" s="56"/>
      <c r="L49" s="6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27</v>
      </c>
      <c r="E51" s="9"/>
      <c r="F51" s="19">
        <f>SUM(F44:F50)</f>
        <v>430</v>
      </c>
      <c r="G51" s="19">
        <f t="shared" ref="G51" si="18">SUM(G44:G50)</f>
        <v>16.27</v>
      </c>
      <c r="H51" s="19">
        <f t="shared" ref="H51" si="19">SUM(H44:H50)</f>
        <v>16.73</v>
      </c>
      <c r="I51" s="19">
        <f t="shared" ref="I51" si="20">SUM(I44:I50)</f>
        <v>73.150000000000006</v>
      </c>
      <c r="J51" s="19">
        <f t="shared" ref="J51:L51" si="21">SUM(J44:J50)</f>
        <v>499</v>
      </c>
      <c r="K51" s="25"/>
      <c r="L51" s="19">
        <f t="shared" si="21"/>
        <v>126.29999999999998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21</v>
      </c>
      <c r="D52" s="81" t="s">
        <v>40</v>
      </c>
      <c r="E52" s="67" t="s">
        <v>66</v>
      </c>
      <c r="F52" s="71">
        <v>60</v>
      </c>
      <c r="G52" s="64">
        <v>0.66</v>
      </c>
      <c r="H52" s="64">
        <v>0.12</v>
      </c>
      <c r="I52" s="74">
        <v>2.2799999999999998</v>
      </c>
      <c r="J52" s="64">
        <v>23.2</v>
      </c>
      <c r="K52" s="69" t="s">
        <v>69</v>
      </c>
      <c r="L52" s="64">
        <v>21.24</v>
      </c>
    </row>
    <row r="53" spans="1:12" ht="15" x14ac:dyDescent="0.25">
      <c r="A53" s="23"/>
      <c r="B53" s="15"/>
      <c r="C53" s="11"/>
      <c r="D53" s="82" t="s">
        <v>23</v>
      </c>
      <c r="E53" s="67" t="s">
        <v>37</v>
      </c>
      <c r="F53" s="72">
        <v>200</v>
      </c>
      <c r="G53" s="73">
        <v>1.74</v>
      </c>
      <c r="H53" s="73">
        <v>4.2</v>
      </c>
      <c r="I53" s="75">
        <v>10.94</v>
      </c>
      <c r="J53" s="73">
        <v>134.34</v>
      </c>
      <c r="K53" s="69" t="s">
        <v>70</v>
      </c>
      <c r="L53" s="73">
        <v>9.14</v>
      </c>
    </row>
    <row r="54" spans="1:12" ht="15" x14ac:dyDescent="0.25">
      <c r="A54" s="23"/>
      <c r="B54" s="15"/>
      <c r="C54" s="11"/>
      <c r="D54" s="82" t="s">
        <v>25</v>
      </c>
      <c r="E54" s="67" t="s">
        <v>67</v>
      </c>
      <c r="F54" s="72">
        <v>150</v>
      </c>
      <c r="G54" s="73">
        <v>2.94</v>
      </c>
      <c r="H54" s="73">
        <v>4.17</v>
      </c>
      <c r="I54" s="73">
        <v>20.86</v>
      </c>
      <c r="J54" s="73">
        <v>159</v>
      </c>
      <c r="K54" s="69" t="s">
        <v>71</v>
      </c>
      <c r="L54" s="73">
        <v>23.85</v>
      </c>
    </row>
    <row r="55" spans="1:12" ht="15" x14ac:dyDescent="0.25">
      <c r="A55" s="23"/>
      <c r="B55" s="15"/>
      <c r="C55" s="11"/>
      <c r="D55" s="83" t="s">
        <v>24</v>
      </c>
      <c r="E55" s="68" t="s">
        <v>114</v>
      </c>
      <c r="F55" s="72">
        <v>90</v>
      </c>
      <c r="G55" s="73">
        <v>15.78</v>
      </c>
      <c r="H55" s="73">
        <v>14.46</v>
      </c>
      <c r="I55" s="73">
        <v>35.42</v>
      </c>
      <c r="J55" s="73">
        <v>224.5</v>
      </c>
      <c r="K55" s="76" t="s">
        <v>115</v>
      </c>
      <c r="L55" s="73">
        <v>56.25</v>
      </c>
    </row>
    <row r="56" spans="1:12" ht="15" x14ac:dyDescent="0.25">
      <c r="A56" s="23"/>
      <c r="B56" s="15"/>
      <c r="C56" s="11"/>
      <c r="D56" s="82" t="s">
        <v>26</v>
      </c>
      <c r="E56" s="69" t="s">
        <v>59</v>
      </c>
      <c r="F56" s="72">
        <v>200</v>
      </c>
      <c r="G56" s="73">
        <v>2.09</v>
      </c>
      <c r="H56" s="73">
        <v>0.74</v>
      </c>
      <c r="I56" s="73">
        <v>29.5</v>
      </c>
      <c r="J56" s="73">
        <v>110</v>
      </c>
      <c r="K56" s="69" t="s">
        <v>64</v>
      </c>
      <c r="L56" s="73">
        <v>11.75</v>
      </c>
    </row>
    <row r="57" spans="1:12" ht="15" x14ac:dyDescent="0.25">
      <c r="A57" s="23"/>
      <c r="B57" s="15"/>
      <c r="C57" s="11"/>
      <c r="D57" s="82" t="s">
        <v>20</v>
      </c>
      <c r="E57" s="70" t="s">
        <v>35</v>
      </c>
      <c r="F57" s="72">
        <v>30</v>
      </c>
      <c r="G57" s="73">
        <v>2.37</v>
      </c>
      <c r="H57" s="73">
        <v>1.8</v>
      </c>
      <c r="I57" s="73">
        <v>12.4</v>
      </c>
      <c r="J57" s="73">
        <v>69</v>
      </c>
      <c r="K57" s="77" t="s">
        <v>36</v>
      </c>
      <c r="L57" s="73">
        <v>4.07</v>
      </c>
    </row>
    <row r="58" spans="1:12" ht="15" x14ac:dyDescent="0.25">
      <c r="A58" s="23"/>
      <c r="B58" s="15"/>
      <c r="C58" s="11"/>
      <c r="D58" s="82"/>
      <c r="E58" s="70"/>
      <c r="F58" s="72"/>
      <c r="G58" s="73"/>
      <c r="H58" s="73"/>
      <c r="I58" s="73"/>
      <c r="J58" s="73"/>
      <c r="K58" s="77"/>
      <c r="L58" s="7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27</v>
      </c>
      <c r="E61" s="9"/>
      <c r="F61" s="19">
        <f>SUM(F52:F60)</f>
        <v>730</v>
      </c>
      <c r="G61" s="19">
        <f t="shared" ref="G61" si="22">SUM(G52:G60)</f>
        <v>25.58</v>
      </c>
      <c r="H61" s="19">
        <f t="shared" ref="H61" si="23">SUM(H52:H60)</f>
        <v>25.490000000000002</v>
      </c>
      <c r="I61" s="19">
        <f t="shared" ref="I61" si="24">SUM(I52:I60)</f>
        <v>111.4</v>
      </c>
      <c r="J61" s="19">
        <f t="shared" ref="J61:L61" si="25">SUM(J52:J60)</f>
        <v>720.04</v>
      </c>
      <c r="K61" s="25"/>
      <c r="L61" s="19">
        <f t="shared" si="25"/>
        <v>126.30000000000001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122" t="s">
        <v>4</v>
      </c>
      <c r="D62" s="123"/>
      <c r="E62" s="29"/>
      <c r="F62" s="30">
        <f>F51+F61</f>
        <v>1160</v>
      </c>
      <c r="G62" s="30">
        <f t="shared" ref="G62" si="26">G51+G61</f>
        <v>41.849999999999994</v>
      </c>
      <c r="H62" s="30">
        <f t="shared" ref="H62" si="27">H51+H61</f>
        <v>42.22</v>
      </c>
      <c r="I62" s="30">
        <f t="shared" ref="I62" si="28">I51+I61</f>
        <v>184.55</v>
      </c>
      <c r="J62" s="30">
        <f t="shared" ref="J62:L62" si="29">J51+J61</f>
        <v>1219.04</v>
      </c>
      <c r="K62" s="30"/>
      <c r="L62" s="30">
        <f t="shared" si="29"/>
        <v>252.6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78" t="s">
        <v>39</v>
      </c>
      <c r="E63" s="54" t="s">
        <v>116</v>
      </c>
      <c r="F63" s="58">
        <v>200</v>
      </c>
      <c r="G63" s="61">
        <v>10.1</v>
      </c>
      <c r="H63" s="61">
        <v>7.18</v>
      </c>
      <c r="I63" s="61">
        <v>41.84</v>
      </c>
      <c r="J63" s="61">
        <v>297.33999999999997</v>
      </c>
      <c r="K63" s="54" t="s">
        <v>72</v>
      </c>
      <c r="L63" s="65">
        <v>74.849999999999994</v>
      </c>
    </row>
    <row r="64" spans="1:12" ht="15.75" thickBot="1" x14ac:dyDescent="0.3">
      <c r="A64" s="23"/>
      <c r="B64" s="15"/>
      <c r="C64" s="11"/>
      <c r="D64" t="s">
        <v>26</v>
      </c>
      <c r="E64" s="55" t="s">
        <v>34</v>
      </c>
      <c r="F64" s="59">
        <v>200</v>
      </c>
      <c r="G64" s="62">
        <v>0.1</v>
      </c>
      <c r="H64" s="62">
        <v>0.04</v>
      </c>
      <c r="I64" s="62">
        <v>9.9</v>
      </c>
      <c r="J64" s="62">
        <v>45</v>
      </c>
      <c r="K64" s="55" t="s">
        <v>55</v>
      </c>
      <c r="L64" s="66">
        <v>5</v>
      </c>
    </row>
    <row r="65" spans="1:12" ht="15.75" thickBot="1" x14ac:dyDescent="0.3">
      <c r="A65" s="23"/>
      <c r="B65" s="15"/>
      <c r="C65" s="104"/>
      <c r="D65" s="78" t="s">
        <v>20</v>
      </c>
      <c r="E65" s="54" t="s">
        <v>35</v>
      </c>
      <c r="F65" s="59">
        <v>40</v>
      </c>
      <c r="G65" s="62">
        <v>3.16</v>
      </c>
      <c r="H65" s="62">
        <v>2.4</v>
      </c>
      <c r="I65" s="62">
        <v>16.53</v>
      </c>
      <c r="J65" s="62">
        <v>92</v>
      </c>
      <c r="K65" s="54" t="s">
        <v>36</v>
      </c>
      <c r="L65" s="66">
        <v>5.42</v>
      </c>
    </row>
    <row r="66" spans="1:12" ht="15.75" thickBot="1" x14ac:dyDescent="0.3">
      <c r="A66" s="23"/>
      <c r="B66" s="15"/>
      <c r="C66" s="104"/>
      <c r="D66" s="106"/>
      <c r="E66" s="107" t="s">
        <v>65</v>
      </c>
      <c r="F66" s="105">
        <v>60</v>
      </c>
      <c r="G66" s="108">
        <v>5.2</v>
      </c>
      <c r="H66" s="108">
        <v>9</v>
      </c>
      <c r="I66" s="108">
        <v>14.8</v>
      </c>
      <c r="J66" s="108">
        <v>132</v>
      </c>
      <c r="K66" s="107" t="s">
        <v>36</v>
      </c>
      <c r="L66" s="105">
        <v>41.03</v>
      </c>
    </row>
    <row r="67" spans="1:12" ht="15.75" thickBot="1" x14ac:dyDescent="0.3">
      <c r="A67" s="23"/>
      <c r="B67" s="15"/>
      <c r="C67" s="11"/>
      <c r="D67" s="80"/>
      <c r="E67" s="55"/>
      <c r="F67" s="59"/>
      <c r="G67" s="62"/>
      <c r="H67" s="62"/>
      <c r="I67" s="62"/>
      <c r="J67" s="62"/>
      <c r="K67" s="55"/>
      <c r="L67" s="66"/>
    </row>
    <row r="68" spans="1:12" ht="15.75" thickBot="1" x14ac:dyDescent="0.3">
      <c r="A68" s="23"/>
      <c r="B68" s="15"/>
      <c r="C68" s="11"/>
      <c r="D68" s="80"/>
      <c r="E68" s="55"/>
      <c r="F68" s="59"/>
      <c r="G68" s="62"/>
      <c r="H68" s="62"/>
      <c r="I68" s="62"/>
      <c r="J68" s="62"/>
      <c r="K68" s="55"/>
      <c r="L68" s="66"/>
    </row>
    <row r="69" spans="1:12" ht="15.75" thickBot="1" x14ac:dyDescent="0.3">
      <c r="A69" s="23"/>
      <c r="B69" s="15"/>
      <c r="C69" s="11"/>
      <c r="D69" s="56"/>
      <c r="E69" s="56"/>
      <c r="F69" s="56"/>
      <c r="G69" s="63"/>
      <c r="H69" s="63"/>
      <c r="I69" s="63"/>
      <c r="J69" s="63"/>
      <c r="K69" s="56"/>
      <c r="L69" s="63"/>
    </row>
    <row r="70" spans="1:12" ht="15.75" thickBot="1" x14ac:dyDescent="0.3">
      <c r="A70" s="24"/>
      <c r="B70" s="17"/>
      <c r="C70" s="8"/>
      <c r="D70" s="18" t="s">
        <v>27</v>
      </c>
      <c r="E70" s="9"/>
      <c r="F70" s="19">
        <f>SUM(F63:F69)</f>
        <v>500</v>
      </c>
      <c r="G70" s="19">
        <f>SUM(G63:G69)</f>
        <v>18.559999999999999</v>
      </c>
      <c r="H70" s="19">
        <f>SUM(H63:H69)</f>
        <v>18.619999999999997</v>
      </c>
      <c r="I70" s="19">
        <f>SUM(I63:I69)</f>
        <v>83.070000000000007</v>
      </c>
      <c r="J70" s="19">
        <f>SUM(J63:J69)</f>
        <v>566.33999999999992</v>
      </c>
      <c r="K70" s="25"/>
      <c r="L70" s="19">
        <f>SUM(L63:L69)</f>
        <v>126.3</v>
      </c>
    </row>
    <row r="71" spans="1:12" ht="15" x14ac:dyDescent="0.25">
      <c r="A71" s="26">
        <f>A63</f>
        <v>1</v>
      </c>
      <c r="B71" s="13">
        <f>B63</f>
        <v>4</v>
      </c>
      <c r="C71" s="10" t="s">
        <v>21</v>
      </c>
      <c r="D71" s="81" t="s">
        <v>40</v>
      </c>
      <c r="E71" s="67" t="s">
        <v>73</v>
      </c>
      <c r="F71" s="71">
        <v>60</v>
      </c>
      <c r="G71" s="64">
        <v>0.54</v>
      </c>
      <c r="H71" s="64">
        <v>2.04</v>
      </c>
      <c r="I71" s="74">
        <v>5.64</v>
      </c>
      <c r="J71" s="64">
        <v>40.200000000000003</v>
      </c>
      <c r="K71" s="69" t="s">
        <v>76</v>
      </c>
      <c r="L71" s="64">
        <v>10.31</v>
      </c>
    </row>
    <row r="72" spans="1:12" ht="15" x14ac:dyDescent="0.25">
      <c r="A72" s="23"/>
      <c r="B72" s="15"/>
      <c r="C72" s="11"/>
      <c r="D72" s="82" t="s">
        <v>23</v>
      </c>
      <c r="E72" s="67" t="s">
        <v>57</v>
      </c>
      <c r="F72" s="72">
        <v>200</v>
      </c>
      <c r="G72" s="73">
        <v>4.4000000000000004</v>
      </c>
      <c r="H72" s="73">
        <v>5.66</v>
      </c>
      <c r="I72" s="75">
        <v>11.74</v>
      </c>
      <c r="J72" s="73">
        <v>94.66</v>
      </c>
      <c r="K72" s="69" t="s">
        <v>63</v>
      </c>
      <c r="L72" s="73">
        <v>6.76</v>
      </c>
    </row>
    <row r="73" spans="1:12" ht="15" x14ac:dyDescent="0.25">
      <c r="A73" s="23"/>
      <c r="B73" s="15"/>
      <c r="C73" s="11"/>
      <c r="D73" s="82" t="s">
        <v>25</v>
      </c>
      <c r="E73" s="67" t="s">
        <v>58</v>
      </c>
      <c r="F73" s="72">
        <v>150</v>
      </c>
      <c r="G73" s="73">
        <v>5.0599999999999996</v>
      </c>
      <c r="H73" s="73">
        <v>5.22</v>
      </c>
      <c r="I73" s="73">
        <v>34.74</v>
      </c>
      <c r="J73" s="73">
        <v>203.2</v>
      </c>
      <c r="K73" s="69" t="s">
        <v>60</v>
      </c>
      <c r="L73" s="73">
        <v>26</v>
      </c>
    </row>
    <row r="74" spans="1:12" ht="15" x14ac:dyDescent="0.25">
      <c r="A74" s="23"/>
      <c r="B74" s="15"/>
      <c r="C74" s="11"/>
      <c r="D74" s="83" t="s">
        <v>24</v>
      </c>
      <c r="E74" s="68" t="s">
        <v>117</v>
      </c>
      <c r="F74" s="72">
        <v>90</v>
      </c>
      <c r="G74" s="73">
        <v>13.1</v>
      </c>
      <c r="H74" s="73">
        <v>12.17</v>
      </c>
      <c r="I74" s="73">
        <v>32.6</v>
      </c>
      <c r="J74" s="73">
        <v>258.89999999999998</v>
      </c>
      <c r="K74" s="76" t="s">
        <v>118</v>
      </c>
      <c r="L74" s="73">
        <v>74.16</v>
      </c>
    </row>
    <row r="75" spans="1:12" ht="15" x14ac:dyDescent="0.25">
      <c r="A75" s="23"/>
      <c r="B75" s="15"/>
      <c r="C75" s="11"/>
      <c r="D75" s="82" t="s">
        <v>26</v>
      </c>
      <c r="E75" s="70" t="s">
        <v>34</v>
      </c>
      <c r="F75" s="72">
        <v>200</v>
      </c>
      <c r="G75" s="73">
        <v>0.1</v>
      </c>
      <c r="H75" s="73">
        <v>0.04</v>
      </c>
      <c r="I75" s="73">
        <v>9.9</v>
      </c>
      <c r="J75" s="73">
        <v>45</v>
      </c>
      <c r="K75" s="77" t="s">
        <v>55</v>
      </c>
      <c r="L75" s="73">
        <v>5</v>
      </c>
    </row>
    <row r="76" spans="1:12" ht="15" x14ac:dyDescent="0.25">
      <c r="A76" s="23"/>
      <c r="B76" s="15"/>
      <c r="C76" s="11"/>
      <c r="D76" s="82" t="s">
        <v>20</v>
      </c>
      <c r="E76" s="70" t="s">
        <v>35</v>
      </c>
      <c r="F76" s="72">
        <v>30</v>
      </c>
      <c r="G76" s="73">
        <v>2.37</v>
      </c>
      <c r="H76" s="73">
        <v>1.8</v>
      </c>
      <c r="I76" s="73">
        <v>12.4</v>
      </c>
      <c r="J76" s="73">
        <v>69</v>
      </c>
      <c r="K76" s="77" t="s">
        <v>36</v>
      </c>
      <c r="L76" s="73">
        <v>4.07</v>
      </c>
    </row>
    <row r="77" spans="1:12" ht="15" x14ac:dyDescent="0.25">
      <c r="A77" s="23"/>
      <c r="B77" s="15"/>
      <c r="C77" s="11"/>
      <c r="D77" s="82"/>
      <c r="E77" s="70"/>
      <c r="F77" s="72"/>
      <c r="G77" s="73"/>
      <c r="H77" s="73"/>
      <c r="I77" s="73"/>
      <c r="J77" s="73"/>
      <c r="K77" s="77"/>
      <c r="L77" s="73"/>
    </row>
    <row r="78" spans="1:12" ht="15" x14ac:dyDescent="0.25">
      <c r="A78" s="23"/>
      <c r="B78" s="15"/>
      <c r="C78" s="11"/>
      <c r="D78" s="82"/>
      <c r="E78" s="70"/>
      <c r="F78" s="72"/>
      <c r="G78" s="73"/>
      <c r="H78" s="73"/>
      <c r="I78" s="73"/>
      <c r="J78" s="73"/>
      <c r="K78" s="77"/>
      <c r="L78" s="7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27</v>
      </c>
      <c r="E80" s="9"/>
      <c r="F80" s="19">
        <f>SUM(F71:F79)</f>
        <v>730</v>
      </c>
      <c r="G80" s="19">
        <f t="shared" ref="G80" si="30">SUM(G71:G79)</f>
        <v>25.570000000000004</v>
      </c>
      <c r="H80" s="19">
        <f t="shared" ref="H80" si="31">SUM(H71:H79)</f>
        <v>26.93</v>
      </c>
      <c r="I80" s="19">
        <f t="shared" ref="I80" si="32">SUM(I71:I79)</f>
        <v>107.02000000000001</v>
      </c>
      <c r="J80" s="19">
        <f t="shared" ref="J80:L80" si="33">SUM(J71:J79)</f>
        <v>710.96</v>
      </c>
      <c r="K80" s="25"/>
      <c r="L80" s="19">
        <f t="shared" si="33"/>
        <v>126.29999999999998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122" t="s">
        <v>4</v>
      </c>
      <c r="D81" s="123"/>
      <c r="E81" s="29"/>
      <c r="F81" s="30">
        <f>F70+F80</f>
        <v>1230</v>
      </c>
      <c r="G81" s="30">
        <f t="shared" ref="G81" si="34">G70+G80</f>
        <v>44.13</v>
      </c>
      <c r="H81" s="30">
        <f t="shared" ref="H81" si="35">H70+H80</f>
        <v>45.55</v>
      </c>
      <c r="I81" s="30">
        <f t="shared" ref="I81" si="36">I70+I80</f>
        <v>190.09000000000003</v>
      </c>
      <c r="J81" s="30">
        <f t="shared" ref="J81:L81" si="37">J70+J80</f>
        <v>1277.3</v>
      </c>
      <c r="K81" s="30"/>
      <c r="L81" s="30">
        <f t="shared" si="37"/>
        <v>252.59999999999997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6" t="s">
        <v>25</v>
      </c>
      <c r="E82" s="53" t="s">
        <v>50</v>
      </c>
      <c r="F82" s="57">
        <v>150</v>
      </c>
      <c r="G82" s="60">
        <v>5.48</v>
      </c>
      <c r="H82" s="60">
        <v>8.17</v>
      </c>
      <c r="I82" s="60">
        <v>30.26</v>
      </c>
      <c r="J82" s="60">
        <v>196.3</v>
      </c>
      <c r="K82" s="54" t="s">
        <v>53</v>
      </c>
      <c r="L82" s="64">
        <v>20</v>
      </c>
    </row>
    <row r="83" spans="1:12" s="48" customFormat="1" ht="15.75" thickBot="1" x14ac:dyDescent="0.3">
      <c r="A83" s="23"/>
      <c r="B83" s="15"/>
      <c r="C83" s="11"/>
      <c r="D83" s="111" t="s">
        <v>103</v>
      </c>
      <c r="E83" s="88" t="s">
        <v>104</v>
      </c>
      <c r="F83" s="109">
        <v>50</v>
      </c>
      <c r="G83" s="84">
        <v>0.5</v>
      </c>
      <c r="H83" s="84">
        <v>2.21</v>
      </c>
      <c r="I83" s="84">
        <v>3</v>
      </c>
      <c r="J83" s="84">
        <v>35</v>
      </c>
      <c r="K83" s="55" t="s">
        <v>119</v>
      </c>
      <c r="L83" s="110">
        <v>4.87</v>
      </c>
    </row>
    <row r="84" spans="1:12" ht="15.75" thickBot="1" x14ac:dyDescent="0.3">
      <c r="A84" s="23"/>
      <c r="B84" s="15"/>
      <c r="C84" s="11"/>
      <c r="D84" t="s">
        <v>39</v>
      </c>
      <c r="E84" s="55" t="s">
        <v>120</v>
      </c>
      <c r="F84" s="59">
        <v>60</v>
      </c>
      <c r="G84" s="62">
        <v>9.61</v>
      </c>
      <c r="H84" s="62">
        <v>6.54</v>
      </c>
      <c r="I84" s="62">
        <v>15.61</v>
      </c>
      <c r="J84" s="62">
        <v>178.31</v>
      </c>
      <c r="K84" s="55" t="s">
        <v>121</v>
      </c>
      <c r="L84" s="66">
        <v>75.430000000000007</v>
      </c>
    </row>
    <row r="85" spans="1:12" ht="15.75" thickBot="1" x14ac:dyDescent="0.3">
      <c r="A85" s="23"/>
      <c r="B85" s="15"/>
      <c r="C85" s="11"/>
      <c r="D85" t="s">
        <v>20</v>
      </c>
      <c r="E85" s="55" t="s">
        <v>35</v>
      </c>
      <c r="F85" s="59">
        <v>40</v>
      </c>
      <c r="G85" s="62">
        <v>3.16</v>
      </c>
      <c r="H85" s="62">
        <v>2.4</v>
      </c>
      <c r="I85" s="62">
        <v>16.53</v>
      </c>
      <c r="J85" s="62">
        <v>92</v>
      </c>
      <c r="K85" s="55" t="s">
        <v>36</v>
      </c>
      <c r="L85" s="66">
        <v>5.42</v>
      </c>
    </row>
    <row r="86" spans="1:12" ht="15.75" thickBot="1" x14ac:dyDescent="0.3">
      <c r="A86" s="23"/>
      <c r="B86" s="15"/>
      <c r="C86" s="11"/>
      <c r="D86" s="79" t="s">
        <v>26</v>
      </c>
      <c r="E86" s="55" t="s">
        <v>68</v>
      </c>
      <c r="F86" s="59">
        <v>200</v>
      </c>
      <c r="G86" s="62">
        <v>0.35</v>
      </c>
      <c r="H86" s="62">
        <v>0.4</v>
      </c>
      <c r="I86" s="62">
        <v>18.2</v>
      </c>
      <c r="J86" s="62">
        <v>82</v>
      </c>
      <c r="K86" s="55" t="s">
        <v>36</v>
      </c>
      <c r="L86" s="66">
        <v>20.58</v>
      </c>
    </row>
    <row r="87" spans="1:12" ht="15.75" thickBot="1" x14ac:dyDescent="0.3">
      <c r="A87" s="23"/>
      <c r="B87" s="15"/>
      <c r="C87" s="11"/>
      <c r="D87" s="80"/>
      <c r="E87" s="55"/>
      <c r="F87" s="59"/>
      <c r="G87" s="62"/>
      <c r="H87" s="62"/>
      <c r="I87" s="62"/>
      <c r="J87" s="62"/>
      <c r="K87" s="55"/>
      <c r="L87" s="66"/>
    </row>
    <row r="88" spans="1:12" ht="15.75" thickBot="1" x14ac:dyDescent="0.3">
      <c r="A88" s="23"/>
      <c r="B88" s="15"/>
      <c r="C88" s="11"/>
      <c r="D88" s="80"/>
      <c r="E88" s="55"/>
      <c r="F88" s="59"/>
      <c r="G88" s="62"/>
      <c r="H88" s="62"/>
      <c r="I88" s="62"/>
      <c r="J88" s="62"/>
      <c r="K88" s="55"/>
      <c r="L88" s="66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.75" thickBot="1" x14ac:dyDescent="0.3">
      <c r="A90" s="24"/>
      <c r="B90" s="17"/>
      <c r="C90" s="8"/>
      <c r="D90" s="18" t="s">
        <v>27</v>
      </c>
      <c r="E90" s="9"/>
      <c r="F90" s="19">
        <f>SUM(F82:F89)</f>
        <v>500</v>
      </c>
      <c r="G90" s="19">
        <f t="shared" ref="G90" si="38">SUM(G82:G89)</f>
        <v>19.100000000000001</v>
      </c>
      <c r="H90" s="19">
        <f t="shared" ref="H90" si="39">SUM(H82:H89)</f>
        <v>19.719999999999995</v>
      </c>
      <c r="I90" s="19">
        <f t="shared" ref="I90" si="40">SUM(I82:I89)</f>
        <v>83.600000000000009</v>
      </c>
      <c r="J90" s="19">
        <f t="shared" ref="J90:L90" si="41">SUM(J82:J89)</f>
        <v>583.61</v>
      </c>
      <c r="K90" s="25"/>
      <c r="L90" s="19">
        <f t="shared" si="41"/>
        <v>126.30000000000001</v>
      </c>
    </row>
    <row r="91" spans="1:12" ht="15" x14ac:dyDescent="0.25">
      <c r="A91" s="26">
        <f>A82</f>
        <v>1</v>
      </c>
      <c r="B91" s="13">
        <f>B82</f>
        <v>5</v>
      </c>
      <c r="C91" s="10" t="s">
        <v>21</v>
      </c>
      <c r="D91" s="81" t="s">
        <v>40</v>
      </c>
      <c r="E91" s="67" t="s">
        <v>48</v>
      </c>
      <c r="F91" s="71">
        <v>60</v>
      </c>
      <c r="G91" s="64">
        <v>0.66</v>
      </c>
      <c r="H91" s="64">
        <v>0.22</v>
      </c>
      <c r="I91" s="74">
        <v>2.2799999999999998</v>
      </c>
      <c r="J91" s="64">
        <v>23.2</v>
      </c>
      <c r="K91" s="69" t="s">
        <v>51</v>
      </c>
      <c r="L91" s="64">
        <v>9.14</v>
      </c>
    </row>
    <row r="92" spans="1:12" ht="15" x14ac:dyDescent="0.25">
      <c r="A92" s="23"/>
      <c r="B92" s="15"/>
      <c r="C92" s="11"/>
      <c r="D92" s="82" t="s">
        <v>23</v>
      </c>
      <c r="E92" s="67" t="s">
        <v>78</v>
      </c>
      <c r="F92" s="72">
        <v>200</v>
      </c>
      <c r="G92" s="73">
        <v>6.74</v>
      </c>
      <c r="H92" s="73">
        <v>6.94</v>
      </c>
      <c r="I92" s="75">
        <v>11.72</v>
      </c>
      <c r="J92" s="73">
        <v>118</v>
      </c>
      <c r="K92" s="69" t="s">
        <v>80</v>
      </c>
      <c r="L92" s="73">
        <v>10.74</v>
      </c>
    </row>
    <row r="93" spans="1:12" ht="15" x14ac:dyDescent="0.25">
      <c r="A93" s="23"/>
      <c r="B93" s="15"/>
      <c r="C93" s="11"/>
      <c r="D93" s="82" t="s">
        <v>25</v>
      </c>
      <c r="E93" s="67" t="s">
        <v>122</v>
      </c>
      <c r="F93" s="72">
        <v>150</v>
      </c>
      <c r="G93" s="73">
        <v>4.3499999999999996</v>
      </c>
      <c r="H93" s="73">
        <v>7.3</v>
      </c>
      <c r="I93" s="73">
        <v>36.85</v>
      </c>
      <c r="J93" s="73">
        <v>206.25</v>
      </c>
      <c r="K93" s="69" t="s">
        <v>123</v>
      </c>
      <c r="L93" s="73">
        <v>22.69</v>
      </c>
    </row>
    <row r="94" spans="1:12" s="48" customFormat="1" ht="15" x14ac:dyDescent="0.25">
      <c r="A94" s="23"/>
      <c r="B94" s="15"/>
      <c r="C94" s="11"/>
      <c r="D94" s="112" t="s">
        <v>103</v>
      </c>
      <c r="E94" s="67" t="s">
        <v>104</v>
      </c>
      <c r="F94" s="72">
        <v>50</v>
      </c>
      <c r="G94" s="73">
        <v>0.5</v>
      </c>
      <c r="H94" s="73">
        <v>2.21</v>
      </c>
      <c r="I94" s="73">
        <v>3</v>
      </c>
      <c r="J94" s="73">
        <v>35</v>
      </c>
      <c r="K94" s="69" t="s">
        <v>105</v>
      </c>
      <c r="L94" s="73">
        <v>4.87</v>
      </c>
    </row>
    <row r="95" spans="1:12" ht="15" x14ac:dyDescent="0.25">
      <c r="A95" s="23"/>
      <c r="B95" s="15"/>
      <c r="C95" s="11"/>
      <c r="D95" s="83" t="s">
        <v>24</v>
      </c>
      <c r="E95" s="68" t="s">
        <v>98</v>
      </c>
      <c r="F95" s="72">
        <v>90</v>
      </c>
      <c r="G95" s="73">
        <v>10.58</v>
      </c>
      <c r="H95" s="73">
        <v>8.4499999999999993</v>
      </c>
      <c r="I95" s="73">
        <v>13.78</v>
      </c>
      <c r="J95" s="73">
        <v>182.7</v>
      </c>
      <c r="K95" s="76" t="s">
        <v>99</v>
      </c>
      <c r="L95" s="73">
        <v>65.63</v>
      </c>
    </row>
    <row r="96" spans="1:12" ht="15" x14ac:dyDescent="0.25">
      <c r="A96" s="23"/>
      <c r="B96" s="15"/>
      <c r="C96" s="11"/>
      <c r="D96" s="83" t="s">
        <v>20</v>
      </c>
      <c r="E96" s="68" t="s">
        <v>35</v>
      </c>
      <c r="F96" s="72">
        <v>30</v>
      </c>
      <c r="G96" s="73">
        <v>2.37</v>
      </c>
      <c r="H96" s="73">
        <v>1.8</v>
      </c>
      <c r="I96" s="73">
        <v>12.4</v>
      </c>
      <c r="J96" s="73">
        <v>69</v>
      </c>
      <c r="K96" s="76" t="s">
        <v>36</v>
      </c>
      <c r="L96" s="73">
        <v>4.07</v>
      </c>
    </row>
    <row r="97" spans="1:12" ht="15" x14ac:dyDescent="0.25">
      <c r="A97" s="23"/>
      <c r="B97" s="15"/>
      <c r="C97" s="11"/>
      <c r="D97" s="82" t="s">
        <v>26</v>
      </c>
      <c r="E97" s="113" t="s">
        <v>34</v>
      </c>
      <c r="F97" s="72">
        <v>200</v>
      </c>
      <c r="G97" s="73">
        <v>0.1</v>
      </c>
      <c r="H97" s="73">
        <v>0.04</v>
      </c>
      <c r="I97" s="73">
        <v>9.9</v>
      </c>
      <c r="J97" s="73">
        <v>45</v>
      </c>
      <c r="K97" s="114" t="s">
        <v>55</v>
      </c>
      <c r="L97" s="73">
        <v>5</v>
      </c>
    </row>
    <row r="98" spans="1:12" ht="15" x14ac:dyDescent="0.25">
      <c r="A98" s="23"/>
      <c r="B98" s="15"/>
      <c r="C98" s="11"/>
      <c r="D98" s="82" t="s">
        <v>41</v>
      </c>
      <c r="E98" s="113" t="s">
        <v>45</v>
      </c>
      <c r="F98" s="72"/>
      <c r="G98" s="73">
        <v>0.52</v>
      </c>
      <c r="H98" s="73">
        <v>0.14000000000000001</v>
      </c>
      <c r="I98" s="73">
        <v>12.13</v>
      </c>
      <c r="J98" s="73">
        <v>77</v>
      </c>
      <c r="K98" s="114" t="s">
        <v>36</v>
      </c>
      <c r="L98" s="73">
        <v>4.16</v>
      </c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4"/>
      <c r="B101" s="17"/>
      <c r="C101" s="8"/>
      <c r="D101" s="18" t="s">
        <v>27</v>
      </c>
      <c r="E101" s="9"/>
      <c r="F101" s="19">
        <f>SUM(F91:F100)</f>
        <v>780</v>
      </c>
      <c r="G101" s="19">
        <f t="shared" ref="G101" si="42">SUM(G91:G100)</f>
        <v>25.82</v>
      </c>
      <c r="H101" s="19">
        <f t="shared" ref="H101" si="43">SUM(H91:H100)</f>
        <v>27.1</v>
      </c>
      <c r="I101" s="19">
        <f t="shared" ref="I101" si="44">SUM(I91:I100)</f>
        <v>102.06</v>
      </c>
      <c r="J101" s="19">
        <f t="shared" ref="J101:L101" si="45">SUM(J91:J100)</f>
        <v>756.15</v>
      </c>
      <c r="K101" s="25"/>
      <c r="L101" s="19">
        <f t="shared" si="45"/>
        <v>126.29999999999998</v>
      </c>
    </row>
    <row r="102" spans="1:12" ht="15.75" customHeight="1" thickBot="1" x14ac:dyDescent="0.25">
      <c r="A102" s="27">
        <f>A82</f>
        <v>1</v>
      </c>
      <c r="B102" s="28">
        <f>B82</f>
        <v>5</v>
      </c>
      <c r="C102" s="122" t="s">
        <v>4</v>
      </c>
      <c r="D102" s="123"/>
      <c r="E102" s="29"/>
      <c r="F102" s="30">
        <f>F90+F101</f>
        <v>1280</v>
      </c>
      <c r="G102" s="30">
        <f t="shared" ref="G102" si="46">G90+G101</f>
        <v>44.92</v>
      </c>
      <c r="H102" s="30">
        <f t="shared" ref="H102" si="47">H90+H101</f>
        <v>46.819999999999993</v>
      </c>
      <c r="I102" s="30">
        <f t="shared" ref="I102" si="48">I90+I101</f>
        <v>185.66000000000003</v>
      </c>
      <c r="J102" s="30">
        <f t="shared" ref="J102:L102" si="49">J90+J101</f>
        <v>1339.76</v>
      </c>
      <c r="K102" s="30"/>
      <c r="L102" s="30">
        <f t="shared" si="49"/>
        <v>252.6</v>
      </c>
    </row>
    <row r="103" spans="1:12" ht="15.75" customHeight="1" thickBot="1" x14ac:dyDescent="0.3">
      <c r="A103" s="20">
        <v>2</v>
      </c>
      <c r="B103" s="21">
        <v>6</v>
      </c>
      <c r="C103" s="22" t="s">
        <v>19</v>
      </c>
      <c r="D103" s="56" t="s">
        <v>43</v>
      </c>
      <c r="E103" s="53" t="s">
        <v>124</v>
      </c>
      <c r="F103" s="57">
        <v>200</v>
      </c>
      <c r="G103" s="60">
        <v>11.44</v>
      </c>
      <c r="H103" s="60">
        <v>12.8</v>
      </c>
      <c r="I103" s="60">
        <v>34.200000000000003</v>
      </c>
      <c r="J103" s="60">
        <v>239.6</v>
      </c>
      <c r="K103" s="54" t="s">
        <v>46</v>
      </c>
      <c r="L103" s="64">
        <v>40.1</v>
      </c>
    </row>
    <row r="104" spans="1:12" ht="15.75" thickBot="1" x14ac:dyDescent="0.3">
      <c r="A104" s="23"/>
      <c r="B104" s="15"/>
      <c r="C104" s="11"/>
      <c r="D104" s="78" t="s">
        <v>26</v>
      </c>
      <c r="E104" s="54" t="s">
        <v>38</v>
      </c>
      <c r="F104" s="58">
        <v>200</v>
      </c>
      <c r="G104" s="61">
        <v>2.6</v>
      </c>
      <c r="H104" s="61">
        <v>2.7</v>
      </c>
      <c r="I104" s="61">
        <v>15.8</v>
      </c>
      <c r="J104" s="61">
        <v>93</v>
      </c>
      <c r="K104" s="54" t="s">
        <v>125</v>
      </c>
      <c r="L104" s="65">
        <v>37.549999999999997</v>
      </c>
    </row>
    <row r="105" spans="1:12" ht="15.75" customHeight="1" thickBot="1" x14ac:dyDescent="0.3">
      <c r="A105" s="23"/>
      <c r="B105" s="15"/>
      <c r="C105" s="11"/>
      <c r="D105" t="s">
        <v>20</v>
      </c>
      <c r="E105" s="55" t="s">
        <v>35</v>
      </c>
      <c r="F105" s="59">
        <v>30</v>
      </c>
      <c r="G105" s="62">
        <v>2.37</v>
      </c>
      <c r="H105" s="62">
        <v>1.8</v>
      </c>
      <c r="I105" s="62">
        <v>12.4</v>
      </c>
      <c r="J105" s="62">
        <v>69</v>
      </c>
      <c r="K105" s="55" t="s">
        <v>36</v>
      </c>
      <c r="L105" s="66">
        <v>4.07</v>
      </c>
    </row>
    <row r="106" spans="1:12" ht="15.75" thickBot="1" x14ac:dyDescent="0.3">
      <c r="A106" s="23"/>
      <c r="B106" s="15"/>
      <c r="C106" s="11"/>
      <c r="D106" s="79"/>
      <c r="E106" s="55" t="s">
        <v>45</v>
      </c>
      <c r="F106" s="59"/>
      <c r="G106" s="62">
        <v>0.52</v>
      </c>
      <c r="H106" s="62">
        <v>0.14000000000000001</v>
      </c>
      <c r="I106" s="62">
        <v>12.13</v>
      </c>
      <c r="J106" s="62">
        <v>77</v>
      </c>
      <c r="K106" s="55" t="s">
        <v>36</v>
      </c>
      <c r="L106" s="66">
        <v>44.58</v>
      </c>
    </row>
    <row r="107" spans="1:12" ht="15.75" thickBot="1" x14ac:dyDescent="0.3">
      <c r="A107" s="23"/>
      <c r="B107" s="15"/>
      <c r="C107" s="11"/>
      <c r="D107" s="80"/>
      <c r="E107" s="55"/>
      <c r="F107" s="59"/>
      <c r="G107" s="62"/>
      <c r="H107" s="62"/>
      <c r="I107" s="62"/>
      <c r="J107" s="84"/>
      <c r="K107" s="55"/>
      <c r="L107" s="86"/>
    </row>
    <row r="108" spans="1:12" ht="15" x14ac:dyDescent="0.25">
      <c r="A108" s="23"/>
      <c r="B108" s="15"/>
      <c r="C108" s="11"/>
      <c r="D108" s="6"/>
      <c r="E108" s="39"/>
      <c r="F108" s="85"/>
      <c r="G108" s="85"/>
      <c r="H108" s="85"/>
      <c r="I108" s="85"/>
      <c r="J108" s="73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.75" thickBot="1" x14ac:dyDescent="0.3">
      <c r="A110" s="24"/>
      <c r="B110" s="17"/>
      <c r="C110" s="8"/>
      <c r="D110" s="18" t="s">
        <v>27</v>
      </c>
      <c r="E110" s="9"/>
      <c r="F110" s="19">
        <f>SUM(F103:F109)</f>
        <v>430</v>
      </c>
      <c r="G110" s="19">
        <f t="shared" ref="G110:J110" si="50">SUM(G103:G109)</f>
        <v>16.93</v>
      </c>
      <c r="H110" s="19">
        <f t="shared" si="50"/>
        <v>17.440000000000001</v>
      </c>
      <c r="I110" s="19">
        <f t="shared" si="50"/>
        <v>74.53</v>
      </c>
      <c r="J110" s="19">
        <f t="shared" si="50"/>
        <v>478.6</v>
      </c>
      <c r="K110" s="25"/>
      <c r="L110" s="19">
        <f t="shared" ref="L110" si="51">SUM(L103:L109)</f>
        <v>126.3</v>
      </c>
    </row>
    <row r="111" spans="1:12" ht="15" x14ac:dyDescent="0.25">
      <c r="A111" s="26">
        <f>A103</f>
        <v>2</v>
      </c>
      <c r="B111" s="13">
        <f>B103</f>
        <v>6</v>
      </c>
      <c r="C111" s="10" t="s">
        <v>21</v>
      </c>
      <c r="D111" s="81" t="s">
        <v>40</v>
      </c>
      <c r="E111" s="67" t="s">
        <v>84</v>
      </c>
      <c r="F111" s="71">
        <v>60</v>
      </c>
      <c r="G111" s="64">
        <v>0.66</v>
      </c>
      <c r="H111" s="64">
        <v>0.12</v>
      </c>
      <c r="I111" s="74">
        <v>2.2799999999999998</v>
      </c>
      <c r="J111" s="64">
        <v>23.2</v>
      </c>
      <c r="K111" s="69" t="s">
        <v>69</v>
      </c>
      <c r="L111" s="64">
        <v>21.24</v>
      </c>
    </row>
    <row r="112" spans="1:12" ht="15" x14ac:dyDescent="0.25">
      <c r="A112" s="23"/>
      <c r="B112" s="15"/>
      <c r="C112" s="11"/>
      <c r="D112" s="82" t="s">
        <v>23</v>
      </c>
      <c r="E112" s="67" t="s">
        <v>85</v>
      </c>
      <c r="F112" s="72">
        <v>200</v>
      </c>
      <c r="G112" s="73">
        <v>3.68</v>
      </c>
      <c r="H112" s="73">
        <v>7.6</v>
      </c>
      <c r="I112" s="75">
        <v>14.86</v>
      </c>
      <c r="J112" s="73">
        <v>144.66</v>
      </c>
      <c r="K112" s="69" t="s">
        <v>86</v>
      </c>
      <c r="L112" s="73">
        <v>10.029999999999999</v>
      </c>
    </row>
    <row r="113" spans="1:12" ht="15" x14ac:dyDescent="0.25">
      <c r="A113" s="23"/>
      <c r="B113" s="15"/>
      <c r="C113" s="11"/>
      <c r="D113" s="82" t="s">
        <v>25</v>
      </c>
      <c r="E113" s="67" t="s">
        <v>58</v>
      </c>
      <c r="F113" s="72">
        <v>150</v>
      </c>
      <c r="G113" s="73">
        <v>5.0599999999999996</v>
      </c>
      <c r="H113" s="73">
        <v>5.22</v>
      </c>
      <c r="I113" s="73">
        <v>34.74</v>
      </c>
      <c r="J113" s="73">
        <v>203.2</v>
      </c>
      <c r="K113" s="69" t="s">
        <v>60</v>
      </c>
      <c r="L113" s="73">
        <v>26</v>
      </c>
    </row>
    <row r="114" spans="1:12" s="48" customFormat="1" ht="15" x14ac:dyDescent="0.25">
      <c r="A114" s="23"/>
      <c r="B114" s="15"/>
      <c r="C114" s="11"/>
      <c r="D114" s="112" t="s">
        <v>103</v>
      </c>
      <c r="E114" s="67" t="s">
        <v>104</v>
      </c>
      <c r="F114" s="72">
        <v>50</v>
      </c>
      <c r="G114" s="73">
        <v>0.5</v>
      </c>
      <c r="H114" s="73">
        <v>2.21</v>
      </c>
      <c r="I114" s="73">
        <v>3</v>
      </c>
      <c r="J114" s="73">
        <v>35</v>
      </c>
      <c r="K114" s="69" t="s">
        <v>105</v>
      </c>
      <c r="L114" s="73">
        <v>4.87</v>
      </c>
    </row>
    <row r="115" spans="1:12" ht="15" x14ac:dyDescent="0.25">
      <c r="A115" s="23"/>
      <c r="B115" s="15"/>
      <c r="C115" s="11"/>
      <c r="D115" s="83" t="s">
        <v>24</v>
      </c>
      <c r="E115" s="68" t="s">
        <v>126</v>
      </c>
      <c r="F115" s="72">
        <v>60</v>
      </c>
      <c r="G115" s="73">
        <v>13.74</v>
      </c>
      <c r="H115" s="73">
        <v>10.47</v>
      </c>
      <c r="I115" s="73">
        <v>25.63</v>
      </c>
      <c r="J115" s="73">
        <v>231.75</v>
      </c>
      <c r="K115" s="76" t="s">
        <v>127</v>
      </c>
      <c r="L115" s="73">
        <v>55.09</v>
      </c>
    </row>
    <row r="116" spans="1:12" ht="15" x14ac:dyDescent="0.25">
      <c r="A116" s="23"/>
      <c r="B116" s="15"/>
      <c r="C116" s="11"/>
      <c r="D116" s="83" t="s">
        <v>26</v>
      </c>
      <c r="E116" s="68" t="s">
        <v>34</v>
      </c>
      <c r="F116" s="72">
        <v>200</v>
      </c>
      <c r="G116" s="73">
        <v>0.1</v>
      </c>
      <c r="H116" s="73">
        <v>0.04</v>
      </c>
      <c r="I116" s="73">
        <v>9.9</v>
      </c>
      <c r="J116" s="73">
        <v>45</v>
      </c>
      <c r="K116" s="76" t="s">
        <v>55</v>
      </c>
      <c r="L116" s="73">
        <v>5</v>
      </c>
    </row>
    <row r="117" spans="1:12" ht="15" x14ac:dyDescent="0.25">
      <c r="A117" s="23"/>
      <c r="B117" s="15"/>
      <c r="C117" s="11"/>
      <c r="D117" s="82" t="s">
        <v>20</v>
      </c>
      <c r="E117" s="70" t="s">
        <v>35</v>
      </c>
      <c r="F117" s="72">
        <v>30</v>
      </c>
      <c r="G117" s="73">
        <v>2.37</v>
      </c>
      <c r="H117" s="73">
        <v>1.8</v>
      </c>
      <c r="I117" s="73">
        <v>12.4</v>
      </c>
      <c r="J117" s="73">
        <v>69</v>
      </c>
      <c r="K117" s="77" t="s">
        <v>36</v>
      </c>
      <c r="L117" s="73">
        <v>4.07</v>
      </c>
    </row>
    <row r="118" spans="1:12" ht="15" x14ac:dyDescent="0.25">
      <c r="A118" s="23"/>
      <c r="B118" s="15"/>
      <c r="C118" s="11"/>
      <c r="D118" s="7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4"/>
      <c r="B121" s="17"/>
      <c r="C121" s="8"/>
      <c r="D121" s="18" t="s">
        <v>27</v>
      </c>
      <c r="E121" s="9"/>
      <c r="F121" s="19">
        <f>SUM(F111:F120)</f>
        <v>750</v>
      </c>
      <c r="G121" s="19">
        <f t="shared" ref="G121:J121" si="52">SUM(G111:G120)</f>
        <v>26.110000000000003</v>
      </c>
      <c r="H121" s="19">
        <f t="shared" si="52"/>
        <v>27.459999999999997</v>
      </c>
      <c r="I121" s="19">
        <f t="shared" si="52"/>
        <v>102.81000000000002</v>
      </c>
      <c r="J121" s="19">
        <f t="shared" si="52"/>
        <v>751.81</v>
      </c>
      <c r="K121" s="25"/>
      <c r="L121" s="19">
        <f t="shared" ref="L121" si="53">SUM(L111:L120)</f>
        <v>126.29999999999998</v>
      </c>
    </row>
    <row r="122" spans="1:12" ht="15.75" customHeight="1" thickBot="1" x14ac:dyDescent="0.25">
      <c r="A122" s="27">
        <f>A103</f>
        <v>2</v>
      </c>
      <c r="B122" s="28">
        <f>B103</f>
        <v>6</v>
      </c>
      <c r="C122" s="122" t="s">
        <v>4</v>
      </c>
      <c r="D122" s="123"/>
      <c r="E122" s="29"/>
      <c r="F122" s="30">
        <f>F110+F121</f>
        <v>1180</v>
      </c>
      <c r="G122" s="30">
        <f t="shared" ref="G122:J122" si="54">G110+G121</f>
        <v>43.040000000000006</v>
      </c>
      <c r="H122" s="30">
        <f t="shared" si="54"/>
        <v>44.9</v>
      </c>
      <c r="I122" s="30">
        <f t="shared" si="54"/>
        <v>177.34000000000003</v>
      </c>
      <c r="J122" s="30">
        <f t="shared" si="54"/>
        <v>1230.4099999999999</v>
      </c>
      <c r="K122" s="30"/>
      <c r="L122" s="30">
        <f t="shared" ref="L122" si="55">L110+L121</f>
        <v>252.59999999999997</v>
      </c>
    </row>
    <row r="123" spans="1:12" ht="15.75" thickBot="1" x14ac:dyDescent="0.3">
      <c r="A123" s="14">
        <v>2</v>
      </c>
      <c r="B123" s="15">
        <v>7</v>
      </c>
      <c r="C123" s="22" t="s">
        <v>19</v>
      </c>
      <c r="D123" s="56" t="s">
        <v>87</v>
      </c>
      <c r="E123" s="53" t="s">
        <v>128</v>
      </c>
      <c r="F123" s="57">
        <v>200</v>
      </c>
      <c r="G123" s="60">
        <v>9.48</v>
      </c>
      <c r="H123" s="60">
        <v>8.17</v>
      </c>
      <c r="I123" s="60">
        <v>38.26</v>
      </c>
      <c r="J123" s="60">
        <v>206.3</v>
      </c>
      <c r="K123" s="54" t="s">
        <v>129</v>
      </c>
      <c r="L123" s="64">
        <v>79.12</v>
      </c>
    </row>
    <row r="124" spans="1:12" ht="15.75" thickBot="1" x14ac:dyDescent="0.3">
      <c r="A124" s="14"/>
      <c r="B124" s="15"/>
      <c r="C124" s="11"/>
      <c r="D124" s="78"/>
      <c r="E124" s="54" t="s">
        <v>65</v>
      </c>
      <c r="F124" s="58">
        <v>60</v>
      </c>
      <c r="G124" s="61">
        <v>5.2</v>
      </c>
      <c r="H124" s="61">
        <v>9</v>
      </c>
      <c r="I124" s="61">
        <v>14.8</v>
      </c>
      <c r="J124" s="61">
        <v>132</v>
      </c>
      <c r="K124" s="54" t="s">
        <v>36</v>
      </c>
      <c r="L124" s="65">
        <v>34.36</v>
      </c>
    </row>
    <row r="125" spans="1:12" ht="15.75" thickBot="1" x14ac:dyDescent="0.3">
      <c r="A125" s="14"/>
      <c r="B125" s="15"/>
      <c r="C125" s="11"/>
      <c r="D125" t="s">
        <v>26</v>
      </c>
      <c r="E125" s="55" t="s">
        <v>106</v>
      </c>
      <c r="F125" s="59">
        <v>200</v>
      </c>
      <c r="G125" s="62">
        <v>0.53</v>
      </c>
      <c r="H125" s="62">
        <v>0.04</v>
      </c>
      <c r="I125" s="62">
        <v>9.92</v>
      </c>
      <c r="J125" s="62">
        <v>46.6</v>
      </c>
      <c r="K125" s="55" t="s">
        <v>107</v>
      </c>
      <c r="L125" s="66">
        <v>7.4</v>
      </c>
    </row>
    <row r="126" spans="1:12" ht="15.75" thickBot="1" x14ac:dyDescent="0.3">
      <c r="A126" s="14"/>
      <c r="B126" s="15"/>
      <c r="C126" s="11"/>
      <c r="D126" s="79" t="s">
        <v>20</v>
      </c>
      <c r="E126" s="55" t="s">
        <v>35</v>
      </c>
      <c r="F126" s="59">
        <v>40</v>
      </c>
      <c r="G126" s="62">
        <v>3.16</v>
      </c>
      <c r="H126" s="62">
        <v>2.4</v>
      </c>
      <c r="I126" s="62">
        <v>16.53</v>
      </c>
      <c r="J126" s="62">
        <v>92</v>
      </c>
      <c r="K126" s="55" t="s">
        <v>36</v>
      </c>
      <c r="L126" s="66">
        <v>5.42</v>
      </c>
    </row>
    <row r="127" spans="1:12" ht="15.75" thickBot="1" x14ac:dyDescent="0.3">
      <c r="A127" s="14"/>
      <c r="B127" s="15"/>
      <c r="C127" s="11"/>
      <c r="D127" s="80"/>
      <c r="E127" s="55"/>
      <c r="F127" s="59"/>
      <c r="G127" s="62"/>
      <c r="H127" s="62"/>
      <c r="I127" s="62"/>
      <c r="J127" s="62"/>
      <c r="K127" s="55"/>
      <c r="L127" s="66"/>
    </row>
    <row r="128" spans="1:12" ht="15.75" thickBot="1" x14ac:dyDescent="0.3">
      <c r="A128" s="14"/>
      <c r="B128" s="15"/>
      <c r="C128" s="11"/>
      <c r="D128" s="80"/>
      <c r="E128" s="55"/>
      <c r="F128" s="59"/>
      <c r="G128" s="62"/>
      <c r="H128" s="62"/>
      <c r="I128" s="62"/>
      <c r="J128" s="62"/>
      <c r="K128" s="55"/>
      <c r="L128" s="66"/>
    </row>
    <row r="129" spans="1:12" ht="15" x14ac:dyDescent="0.25">
      <c r="A129" s="14"/>
      <c r="B129" s="15"/>
      <c r="C129" s="11"/>
      <c r="D129" s="6"/>
      <c r="E129" s="39"/>
      <c r="F129" s="40"/>
      <c r="G129" s="40"/>
      <c r="H129" s="40"/>
      <c r="I129" s="40"/>
      <c r="J129" s="40"/>
      <c r="K129" s="41"/>
      <c r="L129" s="40"/>
    </row>
    <row r="130" spans="1:12" ht="15.75" thickBot="1" x14ac:dyDescent="0.3">
      <c r="A130" s="16"/>
      <c r="B130" s="17"/>
      <c r="C130" s="8"/>
      <c r="D130" s="18" t="s">
        <v>27</v>
      </c>
      <c r="E130" s="9"/>
      <c r="F130" s="19">
        <f>SUM(F123:F129)</f>
        <v>500</v>
      </c>
      <c r="G130" s="19">
        <f t="shared" ref="G130:J130" si="56">SUM(G123:G129)</f>
        <v>18.369999999999997</v>
      </c>
      <c r="H130" s="19">
        <f t="shared" si="56"/>
        <v>19.61</v>
      </c>
      <c r="I130" s="19">
        <f t="shared" si="56"/>
        <v>79.510000000000005</v>
      </c>
      <c r="J130" s="19">
        <f t="shared" si="56"/>
        <v>476.90000000000003</v>
      </c>
      <c r="K130" s="25"/>
      <c r="L130" s="19">
        <f t="shared" ref="L130" si="57">SUM(L123:L129)</f>
        <v>126.30000000000001</v>
      </c>
    </row>
    <row r="131" spans="1:12" ht="15" x14ac:dyDescent="0.25">
      <c r="A131" s="13">
        <f>A123</f>
        <v>2</v>
      </c>
      <c r="B131" s="13">
        <v>7</v>
      </c>
      <c r="C131" s="10" t="s">
        <v>21</v>
      </c>
      <c r="D131" s="81" t="s">
        <v>40</v>
      </c>
      <c r="E131" s="67" t="s">
        <v>88</v>
      </c>
      <c r="F131" s="71">
        <v>60</v>
      </c>
      <c r="G131" s="64">
        <v>1.84</v>
      </c>
      <c r="H131" s="64">
        <v>3.02</v>
      </c>
      <c r="I131" s="74">
        <v>5.8</v>
      </c>
      <c r="J131" s="64">
        <v>66</v>
      </c>
      <c r="K131" s="69" t="s">
        <v>90</v>
      </c>
      <c r="L131" s="64">
        <v>7.11</v>
      </c>
    </row>
    <row r="132" spans="1:12" ht="15" x14ac:dyDescent="0.25">
      <c r="A132" s="14"/>
      <c r="B132" s="15"/>
      <c r="C132" s="11"/>
      <c r="D132" s="82" t="s">
        <v>23</v>
      </c>
      <c r="E132" s="67" t="s">
        <v>89</v>
      </c>
      <c r="F132" s="72">
        <v>200</v>
      </c>
      <c r="G132" s="73">
        <v>4.26</v>
      </c>
      <c r="H132" s="73">
        <v>4.2</v>
      </c>
      <c r="I132" s="75">
        <v>24.54</v>
      </c>
      <c r="J132" s="73">
        <v>115</v>
      </c>
      <c r="K132" s="69" t="s">
        <v>91</v>
      </c>
      <c r="L132" s="73">
        <v>6.98</v>
      </c>
    </row>
    <row r="133" spans="1:12" ht="15" x14ac:dyDescent="0.25">
      <c r="A133" s="14"/>
      <c r="B133" s="15"/>
      <c r="C133" s="11"/>
      <c r="D133" s="82" t="s">
        <v>25</v>
      </c>
      <c r="E133" s="67" t="s">
        <v>130</v>
      </c>
      <c r="F133" s="72">
        <v>150</v>
      </c>
      <c r="G133" s="73">
        <v>5.69</v>
      </c>
      <c r="H133" s="73">
        <v>6.16</v>
      </c>
      <c r="I133" s="73">
        <v>10.98</v>
      </c>
      <c r="J133" s="73">
        <v>172.86</v>
      </c>
      <c r="K133" s="69" t="s">
        <v>131</v>
      </c>
      <c r="L133" s="73">
        <v>22.31</v>
      </c>
    </row>
    <row r="134" spans="1:12" s="48" customFormat="1" ht="15" x14ac:dyDescent="0.25">
      <c r="A134" s="14"/>
      <c r="B134" s="15"/>
      <c r="C134" s="11"/>
      <c r="D134" s="112" t="s">
        <v>103</v>
      </c>
      <c r="E134" s="67" t="s">
        <v>104</v>
      </c>
      <c r="F134" s="72">
        <v>50</v>
      </c>
      <c r="G134" s="73">
        <v>0.5</v>
      </c>
      <c r="H134" s="73">
        <v>2.21</v>
      </c>
      <c r="I134" s="73">
        <v>3</v>
      </c>
      <c r="J134" s="73">
        <v>35</v>
      </c>
      <c r="K134" s="69" t="s">
        <v>105</v>
      </c>
      <c r="L134" s="73">
        <v>4.87</v>
      </c>
    </row>
    <row r="135" spans="1:12" ht="15" x14ac:dyDescent="0.25">
      <c r="A135" s="14"/>
      <c r="B135" s="15"/>
      <c r="C135" s="11"/>
      <c r="D135" s="83" t="s">
        <v>24</v>
      </c>
      <c r="E135" s="68" t="s">
        <v>120</v>
      </c>
      <c r="F135" s="72">
        <v>60</v>
      </c>
      <c r="G135" s="73">
        <v>9.61</v>
      </c>
      <c r="H135" s="73">
        <v>6.54</v>
      </c>
      <c r="I135" s="73">
        <v>15.61</v>
      </c>
      <c r="J135" s="73">
        <v>178.31</v>
      </c>
      <c r="K135" s="76" t="s">
        <v>121</v>
      </c>
      <c r="L135" s="73">
        <v>70.81</v>
      </c>
    </row>
    <row r="136" spans="1:12" ht="15" x14ac:dyDescent="0.25">
      <c r="A136" s="14"/>
      <c r="B136" s="15"/>
      <c r="C136" s="11"/>
      <c r="D136" s="82" t="s">
        <v>20</v>
      </c>
      <c r="E136" s="70" t="s">
        <v>35</v>
      </c>
      <c r="F136" s="72">
        <v>30</v>
      </c>
      <c r="G136" s="73">
        <v>2.37</v>
      </c>
      <c r="H136" s="73">
        <v>1.8</v>
      </c>
      <c r="I136" s="73">
        <v>12.4</v>
      </c>
      <c r="J136" s="73">
        <v>69</v>
      </c>
      <c r="K136" s="77" t="s">
        <v>36</v>
      </c>
      <c r="L136" s="73">
        <v>4.07</v>
      </c>
    </row>
    <row r="137" spans="1:12" ht="15" x14ac:dyDescent="0.25">
      <c r="A137" s="14"/>
      <c r="B137" s="15"/>
      <c r="C137" s="11"/>
      <c r="D137" s="82" t="s">
        <v>26</v>
      </c>
      <c r="E137" s="113" t="s">
        <v>79</v>
      </c>
      <c r="F137" s="72">
        <v>200</v>
      </c>
      <c r="G137" s="73">
        <v>0.6</v>
      </c>
      <c r="H137" s="73">
        <v>0.52</v>
      </c>
      <c r="I137" s="73">
        <v>37</v>
      </c>
      <c r="J137" s="73">
        <v>155</v>
      </c>
      <c r="K137" s="114" t="s">
        <v>81</v>
      </c>
      <c r="L137" s="73">
        <v>10.15</v>
      </c>
    </row>
    <row r="138" spans="1:12" ht="15" x14ac:dyDescent="0.25">
      <c r="A138" s="14"/>
      <c r="B138" s="15"/>
      <c r="C138" s="11"/>
      <c r="D138" s="82"/>
      <c r="E138" s="70"/>
      <c r="F138" s="72"/>
      <c r="G138" s="73"/>
      <c r="H138" s="73"/>
      <c r="I138" s="73"/>
      <c r="J138" s="73"/>
      <c r="K138" s="77"/>
      <c r="L138" s="73"/>
    </row>
    <row r="139" spans="1:12" ht="15" x14ac:dyDescent="0.25">
      <c r="A139" s="14"/>
      <c r="B139" s="15"/>
      <c r="C139" s="11"/>
      <c r="D139" s="82"/>
      <c r="E139" s="70"/>
      <c r="F139" s="72"/>
      <c r="G139" s="73"/>
      <c r="H139" s="73"/>
      <c r="I139" s="73"/>
      <c r="J139" s="73"/>
      <c r="K139" s="77"/>
      <c r="L139" s="73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6"/>
      <c r="B141" s="17"/>
      <c r="C141" s="8"/>
      <c r="D141" s="18" t="s">
        <v>27</v>
      </c>
      <c r="E141" s="9"/>
      <c r="F141" s="19">
        <f>SUM(F131:F140)</f>
        <v>750</v>
      </c>
      <c r="G141" s="19">
        <f t="shared" ref="G141:J141" si="58">SUM(G131:G140)</f>
        <v>24.87</v>
      </c>
      <c r="H141" s="19">
        <f t="shared" si="58"/>
        <v>24.45</v>
      </c>
      <c r="I141" s="19">
        <f t="shared" si="58"/>
        <v>109.33</v>
      </c>
      <c r="J141" s="19">
        <f t="shared" si="58"/>
        <v>791.17000000000007</v>
      </c>
      <c r="K141" s="25"/>
      <c r="L141" s="19">
        <f t="shared" ref="L141" si="59">SUM(L131:L140)</f>
        <v>126.30000000000001</v>
      </c>
    </row>
    <row r="142" spans="1:12" ht="15.75" thickBot="1" x14ac:dyDescent="0.25">
      <c r="A142" s="31">
        <f>A123</f>
        <v>2</v>
      </c>
      <c r="B142" s="31">
        <f>B123</f>
        <v>7</v>
      </c>
      <c r="C142" s="122" t="s">
        <v>4</v>
      </c>
      <c r="D142" s="123"/>
      <c r="E142" s="29"/>
      <c r="F142" s="30">
        <f>F130+F141</f>
        <v>1250</v>
      </c>
      <c r="G142" s="30">
        <f t="shared" ref="G142" si="60">G130+G141</f>
        <v>43.239999999999995</v>
      </c>
      <c r="H142" s="30">
        <f t="shared" ref="H142" si="61">H130+H141</f>
        <v>44.06</v>
      </c>
      <c r="I142" s="30">
        <f t="shared" ref="I142" si="62">I130+I141</f>
        <v>188.84</v>
      </c>
      <c r="J142" s="30">
        <f t="shared" ref="J142:L142" si="63">J130+J141</f>
        <v>1268.0700000000002</v>
      </c>
      <c r="K142" s="30"/>
      <c r="L142" s="30">
        <f t="shared" si="63"/>
        <v>252.60000000000002</v>
      </c>
    </row>
    <row r="143" spans="1:12" ht="15.75" thickBot="1" x14ac:dyDescent="0.3">
      <c r="A143" s="20">
        <v>2</v>
      </c>
      <c r="B143" s="21">
        <v>8</v>
      </c>
      <c r="C143" s="22" t="s">
        <v>19</v>
      </c>
      <c r="D143" s="117" t="s">
        <v>25</v>
      </c>
      <c r="E143" s="53" t="s">
        <v>75</v>
      </c>
      <c r="F143" s="57">
        <v>150</v>
      </c>
      <c r="G143" s="60">
        <v>3.52</v>
      </c>
      <c r="H143" s="60">
        <v>3.54</v>
      </c>
      <c r="I143" s="60">
        <v>36.619999999999997</v>
      </c>
      <c r="J143" s="60">
        <v>201</v>
      </c>
      <c r="K143" s="54" t="s">
        <v>60</v>
      </c>
      <c r="L143" s="64">
        <v>24.67</v>
      </c>
    </row>
    <row r="144" spans="1:12" s="48" customFormat="1" ht="15.75" thickBot="1" x14ac:dyDescent="0.3">
      <c r="A144" s="23"/>
      <c r="B144" s="15"/>
      <c r="C144" s="11"/>
      <c r="D144" s="117" t="s">
        <v>103</v>
      </c>
      <c r="E144" s="53" t="s">
        <v>104</v>
      </c>
      <c r="F144" s="57">
        <v>50</v>
      </c>
      <c r="G144" s="60">
        <v>0.5</v>
      </c>
      <c r="H144" s="60">
        <v>2.21</v>
      </c>
      <c r="I144" s="60">
        <v>3</v>
      </c>
      <c r="J144" s="60">
        <v>35</v>
      </c>
      <c r="K144" s="54" t="s">
        <v>105</v>
      </c>
      <c r="L144" s="116">
        <v>4.87</v>
      </c>
    </row>
    <row r="145" spans="1:12" ht="15.75" thickBot="1" x14ac:dyDescent="0.3">
      <c r="A145" s="23"/>
      <c r="B145" s="15"/>
      <c r="C145" s="11"/>
      <c r="D145" s="115" t="s">
        <v>39</v>
      </c>
      <c r="E145" s="54" t="s">
        <v>132</v>
      </c>
      <c r="F145" s="57">
        <v>90</v>
      </c>
      <c r="G145" s="60">
        <v>12.68</v>
      </c>
      <c r="H145" s="60">
        <v>10.94</v>
      </c>
      <c r="I145" s="60">
        <v>19.32</v>
      </c>
      <c r="J145" s="60">
        <v>236.19</v>
      </c>
      <c r="K145" s="54" t="s">
        <v>54</v>
      </c>
      <c r="L145" s="73">
        <v>87.69</v>
      </c>
    </row>
    <row r="146" spans="1:12" ht="15.75" thickBot="1" x14ac:dyDescent="0.3">
      <c r="A146" s="23"/>
      <c r="B146" s="15"/>
      <c r="C146" s="11"/>
      <c r="D146" s="78" t="s">
        <v>20</v>
      </c>
      <c r="E146" s="54" t="s">
        <v>35</v>
      </c>
      <c r="F146" s="58">
        <v>30</v>
      </c>
      <c r="G146" s="61">
        <v>2.37</v>
      </c>
      <c r="H146" s="61">
        <v>1.8</v>
      </c>
      <c r="I146" s="61">
        <v>12.4</v>
      </c>
      <c r="J146" s="61">
        <v>69</v>
      </c>
      <c r="K146" s="54" t="s">
        <v>92</v>
      </c>
      <c r="L146" s="65">
        <v>4.07</v>
      </c>
    </row>
    <row r="147" spans="1:12" ht="15.75" customHeight="1" thickBot="1" x14ac:dyDescent="0.3">
      <c r="A147" s="23"/>
      <c r="B147" s="15"/>
      <c r="C147" s="11"/>
      <c r="D147" s="103" t="s">
        <v>26</v>
      </c>
      <c r="E147" s="55" t="s">
        <v>34</v>
      </c>
      <c r="F147" s="59">
        <v>200</v>
      </c>
      <c r="G147" s="62">
        <v>0.1</v>
      </c>
      <c r="H147" s="62">
        <v>0.04</v>
      </c>
      <c r="I147" s="62">
        <v>9.9</v>
      </c>
      <c r="J147" s="62">
        <v>45</v>
      </c>
      <c r="K147" s="55" t="s">
        <v>55</v>
      </c>
      <c r="L147" s="66">
        <v>5</v>
      </c>
    </row>
    <row r="148" spans="1:12" ht="15.75" thickBot="1" x14ac:dyDescent="0.3">
      <c r="A148" s="23"/>
      <c r="B148" s="15"/>
      <c r="C148" s="11"/>
      <c r="D148" s="80"/>
      <c r="E148" s="55"/>
      <c r="F148" s="59"/>
      <c r="G148" s="62"/>
      <c r="H148" s="62"/>
      <c r="I148" s="62"/>
      <c r="J148" s="62"/>
      <c r="K148" s="55"/>
      <c r="L148" s="66"/>
    </row>
    <row r="149" spans="1:12" ht="15.75" thickBot="1" x14ac:dyDescent="0.3">
      <c r="A149" s="23"/>
      <c r="B149" s="15"/>
      <c r="C149" s="11"/>
      <c r="D149" s="80"/>
      <c r="E149" s="55"/>
      <c r="F149" s="59"/>
      <c r="G149" s="62"/>
      <c r="H149" s="62"/>
      <c r="I149" s="62"/>
      <c r="J149" s="62"/>
      <c r="K149" s="55"/>
      <c r="L149" s="66"/>
    </row>
    <row r="150" spans="1:12" ht="15" x14ac:dyDescent="0.2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.75" thickBot="1" x14ac:dyDescent="0.3">
      <c r="A151" s="24"/>
      <c r="B151" s="17"/>
      <c r="C151" s="8"/>
      <c r="D151" s="18" t="s">
        <v>27</v>
      </c>
      <c r="E151" s="9"/>
      <c r="F151" s="19">
        <f>SUM(F143:F150)</f>
        <v>520</v>
      </c>
      <c r="G151" s="19">
        <f t="shared" ref="G151:J151" si="64">SUM(G143:G150)</f>
        <v>19.170000000000002</v>
      </c>
      <c r="H151" s="19">
        <f t="shared" si="64"/>
        <v>18.529999999999998</v>
      </c>
      <c r="I151" s="19">
        <f t="shared" si="64"/>
        <v>81.240000000000009</v>
      </c>
      <c r="J151" s="19">
        <f t="shared" si="64"/>
        <v>586.19000000000005</v>
      </c>
      <c r="K151" s="25"/>
      <c r="L151" s="19">
        <f t="shared" ref="L151" si="65">SUM(L143:L150)</f>
        <v>126.30000000000001</v>
      </c>
    </row>
    <row r="152" spans="1:12" ht="15" x14ac:dyDescent="0.25">
      <c r="A152" s="26">
        <f>A143</f>
        <v>2</v>
      </c>
      <c r="B152" s="13">
        <v>8</v>
      </c>
      <c r="C152" s="10" t="s">
        <v>21</v>
      </c>
      <c r="D152" s="81" t="s">
        <v>40</v>
      </c>
      <c r="E152" s="67" t="s">
        <v>48</v>
      </c>
      <c r="F152" s="71">
        <v>60</v>
      </c>
      <c r="G152" s="64">
        <v>0.66</v>
      </c>
      <c r="H152" s="64">
        <v>0.22</v>
      </c>
      <c r="I152" s="74">
        <v>2.2799999999999998</v>
      </c>
      <c r="J152" s="64">
        <v>23.2</v>
      </c>
      <c r="K152" s="69" t="s">
        <v>51</v>
      </c>
      <c r="L152" s="64">
        <v>19.100000000000001</v>
      </c>
    </row>
    <row r="153" spans="1:12" ht="15" x14ac:dyDescent="0.25">
      <c r="A153" s="23"/>
      <c r="B153" s="15"/>
      <c r="C153" s="11"/>
      <c r="D153" s="82" t="s">
        <v>23</v>
      </c>
      <c r="E153" s="67" t="s">
        <v>93</v>
      </c>
      <c r="F153" s="72">
        <v>200</v>
      </c>
      <c r="G153" s="73">
        <v>3.13</v>
      </c>
      <c r="H153" s="73">
        <v>6.6</v>
      </c>
      <c r="I153" s="75">
        <v>17.96</v>
      </c>
      <c r="J153" s="73">
        <v>110</v>
      </c>
      <c r="K153" s="69" t="s">
        <v>94</v>
      </c>
      <c r="L153" s="73">
        <v>13.76</v>
      </c>
    </row>
    <row r="154" spans="1:12" ht="15" x14ac:dyDescent="0.25">
      <c r="A154" s="23"/>
      <c r="B154" s="15"/>
      <c r="C154" s="11"/>
      <c r="D154" s="112" t="s">
        <v>25</v>
      </c>
      <c r="E154" s="67" t="s">
        <v>50</v>
      </c>
      <c r="F154" s="72">
        <v>150</v>
      </c>
      <c r="G154" s="73">
        <v>5.48</v>
      </c>
      <c r="H154" s="73">
        <v>8.17</v>
      </c>
      <c r="I154" s="73">
        <v>38.26</v>
      </c>
      <c r="J154" s="73">
        <v>196.3</v>
      </c>
      <c r="K154" s="69" t="s">
        <v>53</v>
      </c>
      <c r="L154" s="73">
        <v>20</v>
      </c>
    </row>
    <row r="155" spans="1:12" s="48" customFormat="1" ht="15" x14ac:dyDescent="0.25">
      <c r="A155" s="23"/>
      <c r="B155" s="15"/>
      <c r="C155" s="11"/>
      <c r="D155" s="112" t="s">
        <v>39</v>
      </c>
      <c r="E155" s="67" t="s">
        <v>133</v>
      </c>
      <c r="F155" s="72">
        <v>90</v>
      </c>
      <c r="G155" s="73">
        <v>9.61</v>
      </c>
      <c r="H155" s="73">
        <v>6.21</v>
      </c>
      <c r="I155" s="73">
        <v>2.46</v>
      </c>
      <c r="J155" s="73">
        <v>197.21</v>
      </c>
      <c r="K155" s="69" t="s">
        <v>134</v>
      </c>
      <c r="L155" s="73">
        <v>57.62</v>
      </c>
    </row>
    <row r="156" spans="1:12" ht="15" x14ac:dyDescent="0.25">
      <c r="A156" s="23"/>
      <c r="B156" s="15"/>
      <c r="C156" s="11"/>
      <c r="D156" s="83" t="s">
        <v>26</v>
      </c>
      <c r="E156" s="68" t="s">
        <v>59</v>
      </c>
      <c r="F156" s="72">
        <v>200</v>
      </c>
      <c r="G156" s="73">
        <v>2.09</v>
      </c>
      <c r="H156" s="73">
        <v>0.74</v>
      </c>
      <c r="I156" s="73">
        <v>29.5</v>
      </c>
      <c r="J156" s="73">
        <v>110</v>
      </c>
      <c r="K156" s="76" t="s">
        <v>64</v>
      </c>
      <c r="L156" s="73">
        <v>11.75</v>
      </c>
    </row>
    <row r="157" spans="1:12" ht="15" x14ac:dyDescent="0.25">
      <c r="A157" s="23"/>
      <c r="B157" s="15"/>
      <c r="C157" s="11"/>
      <c r="D157" s="82" t="s">
        <v>44</v>
      </c>
      <c r="E157" s="69" t="s">
        <v>35</v>
      </c>
      <c r="F157" s="72">
        <v>30</v>
      </c>
      <c r="G157" s="73">
        <v>2.37</v>
      </c>
      <c r="H157" s="73">
        <v>1.8</v>
      </c>
      <c r="I157" s="73">
        <v>12.4</v>
      </c>
      <c r="J157" s="73">
        <v>69</v>
      </c>
      <c r="K157" s="69" t="s">
        <v>36</v>
      </c>
      <c r="L157" s="73">
        <v>4.07</v>
      </c>
    </row>
    <row r="158" spans="1:12" ht="15" x14ac:dyDescent="0.25">
      <c r="A158" s="23"/>
      <c r="B158" s="15"/>
      <c r="C158" s="11"/>
      <c r="D158" s="82"/>
      <c r="E158" s="70"/>
      <c r="F158" s="72"/>
      <c r="G158" s="73"/>
      <c r="H158" s="73"/>
      <c r="I158" s="73"/>
      <c r="J158" s="73"/>
      <c r="K158" s="77"/>
      <c r="L158" s="73"/>
    </row>
    <row r="159" spans="1:12" ht="15" x14ac:dyDescent="0.25">
      <c r="A159" s="23"/>
      <c r="B159" s="15"/>
      <c r="C159" s="11"/>
      <c r="D159" s="82"/>
      <c r="E159" s="70"/>
      <c r="F159" s="72"/>
      <c r="G159" s="73"/>
      <c r="H159" s="73"/>
      <c r="I159" s="73"/>
      <c r="J159" s="73"/>
      <c r="K159" s="77"/>
      <c r="L159" s="73"/>
    </row>
    <row r="160" spans="1:12" ht="15" x14ac:dyDescent="0.25">
      <c r="A160" s="23"/>
      <c r="B160" s="15"/>
      <c r="C160" s="11"/>
      <c r="D160" s="82"/>
      <c r="E160" s="70"/>
      <c r="F160" s="72"/>
      <c r="G160" s="73"/>
      <c r="H160" s="73"/>
      <c r="I160" s="73"/>
      <c r="J160" s="73"/>
      <c r="K160" s="77"/>
      <c r="L160" s="73"/>
    </row>
    <row r="161" spans="1:12" ht="15" x14ac:dyDescent="0.25">
      <c r="A161" s="23"/>
      <c r="B161" s="15"/>
      <c r="C161" s="11"/>
      <c r="D161" s="6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4"/>
      <c r="B162" s="17"/>
      <c r="C162" s="8"/>
      <c r="D162" s="18" t="s">
        <v>27</v>
      </c>
      <c r="E162" s="9"/>
      <c r="F162" s="19">
        <f>SUM(F152:F161)</f>
        <v>730</v>
      </c>
      <c r="G162" s="19">
        <f t="shared" ref="G162:J162" si="66">SUM(G152:G161)</f>
        <v>23.34</v>
      </c>
      <c r="H162" s="19">
        <f t="shared" si="66"/>
        <v>23.74</v>
      </c>
      <c r="I162" s="19">
        <f t="shared" si="66"/>
        <v>102.86000000000001</v>
      </c>
      <c r="J162" s="19">
        <f t="shared" si="66"/>
        <v>705.71</v>
      </c>
      <c r="K162" s="25"/>
      <c r="L162" s="19">
        <f t="shared" ref="L162" si="67">SUM(L152:L161)</f>
        <v>126.29999999999998</v>
      </c>
    </row>
    <row r="163" spans="1:12" ht="15.75" thickBot="1" x14ac:dyDescent="0.25">
      <c r="A163" s="27">
        <f>A143</f>
        <v>2</v>
      </c>
      <c r="B163" s="28">
        <f>B143</f>
        <v>8</v>
      </c>
      <c r="C163" s="122" t="s">
        <v>4</v>
      </c>
      <c r="D163" s="123"/>
      <c r="E163" s="29"/>
      <c r="F163" s="30">
        <f>F151+F162</f>
        <v>1250</v>
      </c>
      <c r="G163" s="30">
        <f t="shared" ref="G163" si="68">G151+G162</f>
        <v>42.510000000000005</v>
      </c>
      <c r="H163" s="30">
        <f t="shared" ref="H163" si="69">H151+H162</f>
        <v>42.269999999999996</v>
      </c>
      <c r="I163" s="30">
        <f t="shared" ref="I163" si="70">I151+I162</f>
        <v>184.10000000000002</v>
      </c>
      <c r="J163" s="30">
        <f t="shared" ref="J163:L163" si="71">J151+J162</f>
        <v>1291.9000000000001</v>
      </c>
      <c r="K163" s="30"/>
      <c r="L163" s="30">
        <f t="shared" si="71"/>
        <v>252.6</v>
      </c>
    </row>
    <row r="164" spans="1:12" ht="15.75" thickBot="1" x14ac:dyDescent="0.3">
      <c r="A164" s="20">
        <v>2</v>
      </c>
      <c r="B164" s="21">
        <v>9</v>
      </c>
      <c r="C164" s="22" t="s">
        <v>19</v>
      </c>
      <c r="D164" s="117" t="s">
        <v>25</v>
      </c>
      <c r="E164" s="53" t="s">
        <v>130</v>
      </c>
      <c r="F164" s="57">
        <v>150</v>
      </c>
      <c r="G164" s="60">
        <v>5.69</v>
      </c>
      <c r="H164" s="60">
        <v>5.16</v>
      </c>
      <c r="I164" s="60">
        <v>14.98</v>
      </c>
      <c r="J164" s="60">
        <v>172.86</v>
      </c>
      <c r="K164" s="54" t="s">
        <v>131</v>
      </c>
      <c r="L164" s="64">
        <v>22.31</v>
      </c>
    </row>
    <row r="165" spans="1:12" s="48" customFormat="1" ht="15.75" thickBot="1" x14ac:dyDescent="0.3">
      <c r="A165" s="23"/>
      <c r="B165" s="15"/>
      <c r="C165" s="11"/>
      <c r="D165" s="117" t="s">
        <v>103</v>
      </c>
      <c r="E165" s="53" t="s">
        <v>104</v>
      </c>
      <c r="F165" s="58">
        <v>50</v>
      </c>
      <c r="G165" s="61">
        <v>0.5</v>
      </c>
      <c r="H165" s="61">
        <v>2.21</v>
      </c>
      <c r="I165" s="61">
        <v>3</v>
      </c>
      <c r="J165" s="61">
        <v>35</v>
      </c>
      <c r="K165" s="54" t="s">
        <v>105</v>
      </c>
      <c r="L165" s="118">
        <v>4.87</v>
      </c>
    </row>
    <row r="166" spans="1:12" ht="15.75" thickBot="1" x14ac:dyDescent="0.3">
      <c r="A166" s="23"/>
      <c r="B166" s="15"/>
      <c r="C166" s="11"/>
      <c r="D166" s="78" t="s">
        <v>39</v>
      </c>
      <c r="E166" s="54" t="s">
        <v>108</v>
      </c>
      <c r="F166" s="58">
        <v>60</v>
      </c>
      <c r="G166" s="61">
        <v>9.84</v>
      </c>
      <c r="H166" s="61">
        <v>9.1999999999999993</v>
      </c>
      <c r="I166" s="61">
        <v>24.82</v>
      </c>
      <c r="J166" s="61">
        <v>164</v>
      </c>
      <c r="K166" s="54" t="s">
        <v>109</v>
      </c>
      <c r="L166" s="65">
        <v>88.7</v>
      </c>
    </row>
    <row r="167" spans="1:12" ht="15.75" thickBot="1" x14ac:dyDescent="0.3">
      <c r="A167" s="23"/>
      <c r="B167" s="15"/>
      <c r="C167" s="11"/>
      <c r="D167" t="s">
        <v>20</v>
      </c>
      <c r="E167" s="55" t="s">
        <v>35</v>
      </c>
      <c r="F167" s="59">
        <v>40</v>
      </c>
      <c r="G167" s="62">
        <v>2.14</v>
      </c>
      <c r="H167" s="62">
        <v>1.8</v>
      </c>
      <c r="I167" s="62">
        <v>14.4</v>
      </c>
      <c r="J167" s="62">
        <v>69</v>
      </c>
      <c r="K167" s="55" t="s">
        <v>36</v>
      </c>
      <c r="L167" s="66">
        <v>5.42</v>
      </c>
    </row>
    <row r="168" spans="1:12" ht="15.75" thickBot="1" x14ac:dyDescent="0.3">
      <c r="A168" s="23"/>
      <c r="B168" s="15"/>
      <c r="C168" s="11"/>
      <c r="D168" s="79" t="s">
        <v>26</v>
      </c>
      <c r="E168" s="55" t="s">
        <v>34</v>
      </c>
      <c r="F168" s="59">
        <v>200</v>
      </c>
      <c r="G168" s="62">
        <v>0.1</v>
      </c>
      <c r="H168" s="62">
        <v>0.04</v>
      </c>
      <c r="I168" s="62">
        <v>9.9</v>
      </c>
      <c r="J168" s="62">
        <v>45</v>
      </c>
      <c r="K168" s="55" t="s">
        <v>55</v>
      </c>
      <c r="L168" s="66">
        <v>5</v>
      </c>
    </row>
    <row r="169" spans="1:12" ht="15.75" thickBot="1" x14ac:dyDescent="0.3">
      <c r="A169" s="23"/>
      <c r="B169" s="15"/>
      <c r="C169" s="11"/>
      <c r="D169" s="80"/>
      <c r="E169" s="55"/>
      <c r="F169" s="59"/>
      <c r="G169" s="62"/>
      <c r="H169" s="62"/>
      <c r="I169" s="62"/>
      <c r="J169" s="62"/>
      <c r="K169" s="55"/>
      <c r="L169" s="66"/>
    </row>
    <row r="170" spans="1:12" ht="15.75" thickBot="1" x14ac:dyDescent="0.3">
      <c r="A170" s="23"/>
      <c r="B170" s="15"/>
      <c r="C170" s="11"/>
      <c r="D170" s="80"/>
      <c r="E170" s="55"/>
      <c r="F170" s="59"/>
      <c r="G170" s="62"/>
      <c r="H170" s="62"/>
      <c r="I170" s="62"/>
      <c r="J170" s="62"/>
      <c r="K170" s="55"/>
      <c r="L170" s="66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.75" thickBot="1" x14ac:dyDescent="0.3">
      <c r="A172" s="24"/>
      <c r="B172" s="17"/>
      <c r="C172" s="8"/>
      <c r="D172" s="18" t="s">
        <v>27</v>
      </c>
      <c r="E172" s="9"/>
      <c r="F172" s="19">
        <f>SUM(F164:F171)</f>
        <v>500</v>
      </c>
      <c r="G172" s="19">
        <f t="shared" ref="G172:J172" si="72">SUM(G164:G171)</f>
        <v>18.270000000000003</v>
      </c>
      <c r="H172" s="19">
        <f t="shared" si="72"/>
        <v>18.41</v>
      </c>
      <c r="I172" s="19">
        <f t="shared" si="72"/>
        <v>67.099999999999994</v>
      </c>
      <c r="J172" s="19">
        <f t="shared" si="72"/>
        <v>485.86</v>
      </c>
      <c r="K172" s="25"/>
      <c r="L172" s="19">
        <f t="shared" ref="L172" si="73">SUM(L164:L171)</f>
        <v>126.3</v>
      </c>
    </row>
    <row r="173" spans="1:12" ht="15" x14ac:dyDescent="0.25">
      <c r="A173" s="26">
        <f>A164</f>
        <v>2</v>
      </c>
      <c r="B173" s="13">
        <v>9</v>
      </c>
      <c r="C173" s="10" t="s">
        <v>21</v>
      </c>
      <c r="D173" s="81" t="s">
        <v>40</v>
      </c>
      <c r="E173" s="67" t="s">
        <v>95</v>
      </c>
      <c r="F173" s="71">
        <v>60</v>
      </c>
      <c r="G173" s="64">
        <v>1.32</v>
      </c>
      <c r="H173" s="64">
        <v>2.7</v>
      </c>
      <c r="I173" s="74">
        <v>5.3</v>
      </c>
      <c r="J173" s="64">
        <v>54.6</v>
      </c>
      <c r="K173" s="69" t="s">
        <v>96</v>
      </c>
      <c r="L173" s="64">
        <v>8.58</v>
      </c>
    </row>
    <row r="174" spans="1:12" ht="15" x14ac:dyDescent="0.25">
      <c r="A174" s="23"/>
      <c r="B174" s="15"/>
      <c r="C174" s="11"/>
      <c r="D174" s="82" t="s">
        <v>23</v>
      </c>
      <c r="E174" s="67" t="s">
        <v>42</v>
      </c>
      <c r="F174" s="72">
        <v>200</v>
      </c>
      <c r="G174" s="73">
        <v>3.94</v>
      </c>
      <c r="H174" s="73">
        <v>2.7</v>
      </c>
      <c r="I174" s="75">
        <v>13.06</v>
      </c>
      <c r="J174" s="73">
        <v>109.34</v>
      </c>
      <c r="K174" s="69" t="s">
        <v>97</v>
      </c>
      <c r="L174" s="73">
        <v>6.72</v>
      </c>
    </row>
    <row r="175" spans="1:12" ht="15" x14ac:dyDescent="0.25">
      <c r="A175" s="23"/>
      <c r="B175" s="15"/>
      <c r="C175" s="11"/>
      <c r="D175" s="82" t="s">
        <v>25</v>
      </c>
      <c r="E175" s="67" t="s">
        <v>58</v>
      </c>
      <c r="F175" s="72">
        <v>150</v>
      </c>
      <c r="G175" s="73">
        <v>5.0599999999999996</v>
      </c>
      <c r="H175" s="73">
        <v>5.22</v>
      </c>
      <c r="I175" s="73">
        <v>34.74</v>
      </c>
      <c r="J175" s="73">
        <v>203.2</v>
      </c>
      <c r="K175" s="69" t="s">
        <v>60</v>
      </c>
      <c r="L175" s="73">
        <v>26</v>
      </c>
    </row>
    <row r="176" spans="1:12" s="48" customFormat="1" ht="15" x14ac:dyDescent="0.25">
      <c r="A176" s="23"/>
      <c r="B176" s="15"/>
      <c r="C176" s="11"/>
      <c r="D176" s="112" t="s">
        <v>103</v>
      </c>
      <c r="E176" s="67" t="s">
        <v>104</v>
      </c>
      <c r="F176" s="72">
        <v>50</v>
      </c>
      <c r="G176" s="73">
        <v>0.5</v>
      </c>
      <c r="H176" s="73">
        <v>2.21</v>
      </c>
      <c r="I176" s="73">
        <v>3</v>
      </c>
      <c r="J176" s="73">
        <v>35</v>
      </c>
      <c r="K176" s="69" t="s">
        <v>105</v>
      </c>
      <c r="L176" s="73">
        <v>4.87</v>
      </c>
    </row>
    <row r="177" spans="1:12" ht="15" x14ac:dyDescent="0.25">
      <c r="A177" s="23"/>
      <c r="B177" s="15"/>
      <c r="C177" s="11"/>
      <c r="D177" s="83" t="s">
        <v>24</v>
      </c>
      <c r="E177" s="68" t="s">
        <v>135</v>
      </c>
      <c r="F177" s="72">
        <v>60</v>
      </c>
      <c r="G177" s="73">
        <v>10.55</v>
      </c>
      <c r="H177" s="73">
        <v>9.92</v>
      </c>
      <c r="I177" s="73">
        <v>17.399999999999999</v>
      </c>
      <c r="J177" s="73">
        <v>190.5</v>
      </c>
      <c r="K177" s="76" t="s">
        <v>136</v>
      </c>
      <c r="L177" s="73">
        <v>66.900000000000006</v>
      </c>
    </row>
    <row r="178" spans="1:12" ht="15" x14ac:dyDescent="0.25">
      <c r="A178" s="23"/>
      <c r="B178" s="15"/>
      <c r="C178" s="11"/>
      <c r="D178" s="82" t="s">
        <v>26</v>
      </c>
      <c r="E178" s="113" t="s">
        <v>34</v>
      </c>
      <c r="F178" s="72">
        <v>200</v>
      </c>
      <c r="G178" s="73">
        <v>0.1</v>
      </c>
      <c r="H178" s="73">
        <v>0.04</v>
      </c>
      <c r="I178" s="73">
        <v>9.9</v>
      </c>
      <c r="J178" s="73">
        <v>45</v>
      </c>
      <c r="K178" s="114" t="s">
        <v>55</v>
      </c>
      <c r="L178" s="73">
        <v>5</v>
      </c>
    </row>
    <row r="179" spans="1:12" ht="15" x14ac:dyDescent="0.25">
      <c r="A179" s="23"/>
      <c r="B179" s="15"/>
      <c r="C179" s="11"/>
      <c r="D179" s="82" t="s">
        <v>20</v>
      </c>
      <c r="E179" s="70" t="s">
        <v>35</v>
      </c>
      <c r="F179" s="72">
        <v>30</v>
      </c>
      <c r="G179" s="73">
        <v>2.37</v>
      </c>
      <c r="H179" s="73">
        <v>1.8</v>
      </c>
      <c r="I179" s="73">
        <v>12.4</v>
      </c>
      <c r="J179" s="73">
        <v>69</v>
      </c>
      <c r="K179" s="77" t="s">
        <v>36</v>
      </c>
      <c r="L179" s="73">
        <v>4.07</v>
      </c>
    </row>
    <row r="180" spans="1:12" ht="15" x14ac:dyDescent="0.25">
      <c r="A180" s="23"/>
      <c r="B180" s="15"/>
      <c r="C180" s="11"/>
      <c r="D180" s="112" t="s">
        <v>41</v>
      </c>
      <c r="E180" s="113" t="s">
        <v>45</v>
      </c>
      <c r="F180" s="72"/>
      <c r="G180" s="73">
        <v>0.52</v>
      </c>
      <c r="H180" s="73">
        <v>0.14000000000000001</v>
      </c>
      <c r="I180" s="73">
        <v>11.13</v>
      </c>
      <c r="J180" s="73">
        <v>77</v>
      </c>
      <c r="K180" s="114" t="s">
        <v>36</v>
      </c>
      <c r="L180" s="73">
        <v>4.16</v>
      </c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4"/>
      <c r="B183" s="17"/>
      <c r="C183" s="8"/>
      <c r="D183" s="18" t="s">
        <v>27</v>
      </c>
      <c r="E183" s="9"/>
      <c r="F183" s="19">
        <f>SUM(F173:F182)</f>
        <v>750</v>
      </c>
      <c r="G183" s="19">
        <f t="shared" ref="G183:J183" si="74">SUM(G173:G182)</f>
        <v>24.360000000000003</v>
      </c>
      <c r="H183" s="19">
        <f t="shared" si="74"/>
        <v>24.73</v>
      </c>
      <c r="I183" s="19">
        <f t="shared" si="74"/>
        <v>106.93</v>
      </c>
      <c r="J183" s="19">
        <f t="shared" si="74"/>
        <v>783.64</v>
      </c>
      <c r="K183" s="25"/>
      <c r="L183" s="19">
        <f t="shared" ref="L183" si="75">SUM(L173:L182)</f>
        <v>126.29999999999998</v>
      </c>
    </row>
    <row r="184" spans="1:12" ht="15.75" thickBot="1" x14ac:dyDescent="0.25">
      <c r="A184" s="27">
        <f>A164</f>
        <v>2</v>
      </c>
      <c r="B184" s="28">
        <f>B164</f>
        <v>9</v>
      </c>
      <c r="C184" s="122" t="s">
        <v>4</v>
      </c>
      <c r="D184" s="123"/>
      <c r="E184" s="29"/>
      <c r="F184" s="30">
        <f>F172+F183</f>
        <v>1250</v>
      </c>
      <c r="G184" s="30">
        <f t="shared" ref="G184" si="76">G172+G183</f>
        <v>42.63000000000001</v>
      </c>
      <c r="H184" s="30">
        <f t="shared" ref="H184" si="77">H172+H183</f>
        <v>43.14</v>
      </c>
      <c r="I184" s="30">
        <f t="shared" ref="I184" si="78">I172+I183</f>
        <v>174.03</v>
      </c>
      <c r="J184" s="30">
        <f t="shared" ref="J184:L184" si="79">J172+J183</f>
        <v>1269.5</v>
      </c>
      <c r="K184" s="30"/>
      <c r="L184" s="30">
        <f t="shared" si="79"/>
        <v>252.59999999999997</v>
      </c>
    </row>
    <row r="185" spans="1:12" ht="15.75" thickBot="1" x14ac:dyDescent="0.3">
      <c r="A185" s="20">
        <v>2</v>
      </c>
      <c r="B185" s="21">
        <v>10</v>
      </c>
      <c r="C185" s="22" t="s">
        <v>19</v>
      </c>
      <c r="D185" s="117" t="s">
        <v>39</v>
      </c>
      <c r="E185" s="53" t="s">
        <v>138</v>
      </c>
      <c r="F185" s="57">
        <v>200</v>
      </c>
      <c r="G185" s="60">
        <v>13.53</v>
      </c>
      <c r="H185" s="60">
        <v>12.92</v>
      </c>
      <c r="I185" s="60">
        <v>34.11</v>
      </c>
      <c r="J185" s="60">
        <v>334.4</v>
      </c>
      <c r="K185" s="54" t="s">
        <v>137</v>
      </c>
      <c r="L185" s="64">
        <v>55.74</v>
      </c>
    </row>
    <row r="186" spans="1:12" ht="15.75" thickBot="1" x14ac:dyDescent="0.3">
      <c r="A186" s="23"/>
      <c r="B186" s="15"/>
      <c r="C186" s="11"/>
      <c r="D186" s="115" t="s">
        <v>22</v>
      </c>
      <c r="E186" s="54" t="s">
        <v>139</v>
      </c>
      <c r="F186" s="58">
        <v>60</v>
      </c>
      <c r="G186" s="61">
        <v>1.05</v>
      </c>
      <c r="H186" s="61">
        <v>2.2200000000000002</v>
      </c>
      <c r="I186" s="61">
        <v>5.46</v>
      </c>
      <c r="J186" s="61">
        <v>46.99</v>
      </c>
      <c r="K186" s="54" t="s">
        <v>140</v>
      </c>
      <c r="L186" s="65">
        <v>32.68</v>
      </c>
    </row>
    <row r="187" spans="1:12" ht="15.75" thickBot="1" x14ac:dyDescent="0.3">
      <c r="A187" s="23"/>
      <c r="B187" s="15"/>
      <c r="C187" s="11"/>
      <c r="D187" t="s">
        <v>26</v>
      </c>
      <c r="E187" s="55" t="s">
        <v>112</v>
      </c>
      <c r="F187" s="59">
        <v>200</v>
      </c>
      <c r="G187" s="62">
        <v>1.6</v>
      </c>
      <c r="H187" s="62">
        <v>1.8</v>
      </c>
      <c r="I187" s="62">
        <v>14.4</v>
      </c>
      <c r="J187" s="62">
        <v>89</v>
      </c>
      <c r="K187" s="55" t="s">
        <v>113</v>
      </c>
      <c r="L187" s="66">
        <v>32.46</v>
      </c>
    </row>
    <row r="188" spans="1:12" ht="15.75" thickBot="1" x14ac:dyDescent="0.3">
      <c r="A188" s="23"/>
      <c r="B188" s="15"/>
      <c r="C188" s="11"/>
      <c r="D188" s="79" t="s">
        <v>20</v>
      </c>
      <c r="E188" s="55" t="s">
        <v>35</v>
      </c>
      <c r="F188" s="59">
        <v>40</v>
      </c>
      <c r="G188" s="62">
        <v>2.37</v>
      </c>
      <c r="H188" s="62">
        <v>1.8</v>
      </c>
      <c r="I188" s="62">
        <v>12.4</v>
      </c>
      <c r="J188" s="62">
        <v>69</v>
      </c>
      <c r="K188" s="55" t="s">
        <v>36</v>
      </c>
      <c r="L188" s="66">
        <v>5.42</v>
      </c>
    </row>
    <row r="189" spans="1:12" ht="15.75" thickBot="1" x14ac:dyDescent="0.3">
      <c r="A189" s="23"/>
      <c r="B189" s="15"/>
      <c r="C189" s="11"/>
      <c r="D189" s="80"/>
      <c r="E189" s="55"/>
      <c r="F189" s="59"/>
      <c r="G189" s="62"/>
      <c r="H189" s="62"/>
      <c r="I189" s="62"/>
      <c r="J189" s="62"/>
      <c r="K189" s="55"/>
      <c r="L189" s="66"/>
    </row>
    <row r="190" spans="1:12" ht="15.75" thickBot="1" x14ac:dyDescent="0.3">
      <c r="A190" s="23"/>
      <c r="B190" s="15"/>
      <c r="C190" s="11"/>
      <c r="D190" s="80"/>
      <c r="E190" s="55"/>
      <c r="F190" s="59"/>
      <c r="G190" s="62"/>
      <c r="H190" s="62"/>
      <c r="I190" s="62"/>
      <c r="J190" s="62"/>
      <c r="K190" s="55"/>
      <c r="L190" s="66"/>
    </row>
    <row r="191" spans="1:12" ht="15.75" thickBot="1" x14ac:dyDescent="0.3">
      <c r="A191" s="23"/>
      <c r="B191" s="15"/>
      <c r="C191" s="11"/>
      <c r="D191" s="56"/>
      <c r="E191" s="56"/>
      <c r="F191" s="56"/>
      <c r="G191" s="63"/>
      <c r="H191" s="63"/>
      <c r="I191" s="63"/>
      <c r="J191" s="63"/>
      <c r="K191" s="56"/>
      <c r="L191" s="63"/>
    </row>
    <row r="192" spans="1:12" ht="15.75" customHeight="1" thickBot="1" x14ac:dyDescent="0.3">
      <c r="A192" s="24"/>
      <c r="B192" s="17"/>
      <c r="C192" s="8"/>
      <c r="D192" s="18" t="s">
        <v>27</v>
      </c>
      <c r="E192" s="9"/>
      <c r="F192" s="19">
        <f>SUM(F185:F191)</f>
        <v>500</v>
      </c>
      <c r="G192" s="19">
        <f t="shared" ref="G192:J192" si="80">SUM(G185:G191)</f>
        <v>18.55</v>
      </c>
      <c r="H192" s="19">
        <f t="shared" si="80"/>
        <v>18.740000000000002</v>
      </c>
      <c r="I192" s="19">
        <f t="shared" si="80"/>
        <v>66.37</v>
      </c>
      <c r="J192" s="19">
        <f t="shared" si="80"/>
        <v>539.39</v>
      </c>
      <c r="K192" s="25"/>
      <c r="L192" s="19">
        <f t="shared" ref="L192" si="81">SUM(L185:L191)</f>
        <v>126.3</v>
      </c>
    </row>
    <row r="193" spans="1:12" ht="15" x14ac:dyDescent="0.25">
      <c r="A193" s="26">
        <f>A185</f>
        <v>2</v>
      </c>
      <c r="B193" s="13">
        <v>10</v>
      </c>
      <c r="C193" s="10" t="s">
        <v>21</v>
      </c>
      <c r="D193" s="81" t="s">
        <v>40</v>
      </c>
      <c r="E193" s="67" t="s">
        <v>66</v>
      </c>
      <c r="F193" s="71">
        <v>60</v>
      </c>
      <c r="G193" s="64">
        <v>0.66</v>
      </c>
      <c r="H193" s="64">
        <v>0.12</v>
      </c>
      <c r="I193" s="74">
        <v>2.2799999999999998</v>
      </c>
      <c r="J193" s="64">
        <v>23.2</v>
      </c>
      <c r="K193" s="69" t="s">
        <v>69</v>
      </c>
      <c r="L193" s="64">
        <v>21.24</v>
      </c>
    </row>
    <row r="194" spans="1:12" ht="15" x14ac:dyDescent="0.25">
      <c r="A194" s="23"/>
      <c r="B194" s="15"/>
      <c r="C194" s="11"/>
      <c r="D194" s="82" t="s">
        <v>23</v>
      </c>
      <c r="E194" s="67" t="s">
        <v>100</v>
      </c>
      <c r="F194" s="72">
        <v>200</v>
      </c>
      <c r="G194" s="73">
        <v>4.4000000000000004</v>
      </c>
      <c r="H194" s="73">
        <v>5.66</v>
      </c>
      <c r="I194" s="75">
        <v>11.74</v>
      </c>
      <c r="J194" s="73">
        <v>94.66</v>
      </c>
      <c r="K194" s="69" t="s">
        <v>63</v>
      </c>
      <c r="L194" s="73">
        <v>6.76</v>
      </c>
    </row>
    <row r="195" spans="1:12" ht="15" x14ac:dyDescent="0.25">
      <c r="A195" s="23"/>
      <c r="B195" s="15"/>
      <c r="C195" s="11"/>
      <c r="D195" s="83" t="s">
        <v>24</v>
      </c>
      <c r="E195" s="68" t="s">
        <v>141</v>
      </c>
      <c r="F195" s="72">
        <v>240</v>
      </c>
      <c r="G195" s="73">
        <v>15.48</v>
      </c>
      <c r="H195" s="73">
        <v>18.93</v>
      </c>
      <c r="I195" s="73">
        <v>59</v>
      </c>
      <c r="J195" s="73">
        <v>475.2</v>
      </c>
      <c r="K195" s="76" t="s">
        <v>142</v>
      </c>
      <c r="L195" s="73">
        <v>73.650000000000006</v>
      </c>
    </row>
    <row r="196" spans="1:12" ht="15" x14ac:dyDescent="0.25">
      <c r="A196" s="23"/>
      <c r="B196" s="15"/>
      <c r="C196" s="11"/>
      <c r="D196" s="82" t="s">
        <v>26</v>
      </c>
      <c r="E196" s="113" t="s">
        <v>68</v>
      </c>
      <c r="F196" s="72">
        <v>200</v>
      </c>
      <c r="G196" s="73">
        <v>1</v>
      </c>
      <c r="H196" s="73">
        <v>0.2</v>
      </c>
      <c r="I196" s="73">
        <v>18.2</v>
      </c>
      <c r="J196" s="73">
        <v>82</v>
      </c>
      <c r="K196" s="114" t="s">
        <v>36</v>
      </c>
      <c r="L196" s="73">
        <v>20.58</v>
      </c>
    </row>
    <row r="197" spans="1:12" ht="15" x14ac:dyDescent="0.25">
      <c r="A197" s="23"/>
      <c r="B197" s="15"/>
      <c r="C197" s="11"/>
      <c r="D197" s="82" t="s">
        <v>20</v>
      </c>
      <c r="E197" s="70" t="s">
        <v>35</v>
      </c>
      <c r="F197" s="72">
        <v>30</v>
      </c>
      <c r="G197" s="73">
        <v>2.37</v>
      </c>
      <c r="H197" s="73">
        <v>1.8</v>
      </c>
      <c r="I197" s="73">
        <v>12.4</v>
      </c>
      <c r="J197" s="73">
        <v>69</v>
      </c>
      <c r="K197" s="77" t="s">
        <v>36</v>
      </c>
      <c r="L197" s="73">
        <v>4.07</v>
      </c>
    </row>
    <row r="198" spans="1:12" ht="15" x14ac:dyDescent="0.25">
      <c r="A198" s="23"/>
      <c r="B198" s="15"/>
      <c r="C198" s="11"/>
      <c r="D198" s="82"/>
      <c r="E198" s="70"/>
      <c r="F198" s="72"/>
      <c r="G198" s="73"/>
      <c r="H198" s="73"/>
      <c r="I198" s="73"/>
      <c r="J198" s="73"/>
      <c r="K198" s="77"/>
      <c r="L198" s="73"/>
    </row>
    <row r="199" spans="1:12" ht="15" x14ac:dyDescent="0.25">
      <c r="A199" s="23"/>
      <c r="B199" s="15"/>
      <c r="C199" s="11"/>
      <c r="D199" s="82"/>
      <c r="E199" s="70"/>
      <c r="F199" s="72"/>
      <c r="G199" s="73"/>
      <c r="H199" s="73"/>
      <c r="I199" s="73"/>
      <c r="J199" s="73"/>
      <c r="K199" s="77"/>
      <c r="L199" s="73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4"/>
      <c r="B201" s="17"/>
      <c r="C201" s="8"/>
      <c r="D201" s="18" t="s">
        <v>27</v>
      </c>
      <c r="E201" s="9"/>
      <c r="F201" s="19">
        <f>SUM(F193:F200)</f>
        <v>730</v>
      </c>
      <c r="G201" s="19">
        <f>SUM(G193:G200)</f>
        <v>23.91</v>
      </c>
      <c r="H201" s="19">
        <f>SUM(H193:H200)</f>
        <v>26.71</v>
      </c>
      <c r="I201" s="19">
        <f>SUM(I193:I200)</f>
        <v>103.62</v>
      </c>
      <c r="J201" s="19">
        <f>SUM(J193:J200)</f>
        <v>744.06</v>
      </c>
      <c r="K201" s="25"/>
      <c r="L201" s="19">
        <f t="shared" ref="L201" si="82">SUM(L193:L200)</f>
        <v>126.30000000000001</v>
      </c>
    </row>
    <row r="202" spans="1:12" ht="15.75" customHeight="1" thickBot="1" x14ac:dyDescent="0.25">
      <c r="A202" s="27">
        <f>A185</f>
        <v>2</v>
      </c>
      <c r="B202" s="28">
        <f>B185</f>
        <v>10</v>
      </c>
      <c r="C202" s="122" t="s">
        <v>4</v>
      </c>
      <c r="D202" s="124"/>
      <c r="E202" s="29"/>
      <c r="F202" s="30">
        <f>F192+F201</f>
        <v>1230</v>
      </c>
      <c r="G202" s="30">
        <f>G192+G201</f>
        <v>42.46</v>
      </c>
      <c r="H202" s="30">
        <f>H192+H201</f>
        <v>45.45</v>
      </c>
      <c r="I202" s="30">
        <f>I192+I201</f>
        <v>169.99</v>
      </c>
      <c r="J202" s="30">
        <f>J192+J201</f>
        <v>1283.4499999999998</v>
      </c>
      <c r="K202" s="30"/>
      <c r="L202" s="30">
        <f>L192+L201</f>
        <v>252.60000000000002</v>
      </c>
    </row>
    <row r="203" spans="1:12" ht="15.75" customHeight="1" x14ac:dyDescent="0.25">
      <c r="A203" s="20"/>
      <c r="B203" s="21"/>
      <c r="C203" s="22"/>
      <c r="D203" s="5"/>
      <c r="E203" s="36"/>
      <c r="F203" s="37"/>
      <c r="G203" s="37"/>
      <c r="H203" s="37"/>
      <c r="I203" s="37"/>
      <c r="J203" s="37"/>
      <c r="K203" s="38"/>
      <c r="L203" s="37"/>
    </row>
    <row r="204" spans="1:12" ht="12.75" customHeight="1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/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/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6"/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4"/>
      <c r="B210" s="17"/>
      <c r="C210" s="8"/>
      <c r="D210" s="18"/>
      <c r="E210" s="9"/>
      <c r="F210" s="19"/>
      <c r="G210" s="19"/>
      <c r="H210" s="19"/>
      <c r="I210" s="19"/>
      <c r="J210" s="19"/>
      <c r="K210" s="25"/>
      <c r="L210" s="19"/>
    </row>
    <row r="211" spans="1:12" ht="15" x14ac:dyDescent="0.25">
      <c r="A211" s="26"/>
      <c r="B211" s="13"/>
      <c r="C211" s="10"/>
      <c r="D211" s="7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7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3"/>
      <c r="B213" s="15"/>
      <c r="C213" s="11"/>
      <c r="D213" s="7"/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7"/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7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7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23"/>
      <c r="B217" s="15"/>
      <c r="C217" s="11"/>
      <c r="D217" s="7"/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6"/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s="52" customFormat="1" ht="15.75" thickBot="1" x14ac:dyDescent="0.3">
      <c r="A220" s="49"/>
      <c r="B220" s="50"/>
      <c r="C220" s="51"/>
      <c r="D220" s="18"/>
      <c r="E220" s="9"/>
      <c r="F220" s="19"/>
      <c r="G220" s="19"/>
      <c r="H220" s="19"/>
      <c r="I220" s="19"/>
      <c r="J220" s="19"/>
      <c r="K220" s="25"/>
      <c r="L220" s="19"/>
    </row>
    <row r="221" spans="1:12" s="52" customFormat="1" ht="15" x14ac:dyDescent="0.25">
      <c r="A221" s="20"/>
      <c r="B221" s="21"/>
      <c r="C221" s="22"/>
      <c r="D221" s="5"/>
      <c r="E221" s="36"/>
      <c r="F221" s="37"/>
      <c r="G221" s="37"/>
      <c r="H221" s="37"/>
      <c r="I221" s="37"/>
      <c r="J221" s="37"/>
      <c r="K221" s="38"/>
      <c r="L221" s="37"/>
    </row>
    <row r="222" spans="1:12" ht="15" x14ac:dyDescent="0.25">
      <c r="A222" s="23"/>
      <c r="B222" s="15"/>
      <c r="C222" s="11"/>
      <c r="D222" s="6"/>
      <c r="E222" s="39"/>
      <c r="F222" s="40"/>
      <c r="G222" s="40"/>
      <c r="H222" s="40"/>
      <c r="I222" s="40"/>
      <c r="J222" s="40"/>
      <c r="K222" s="41"/>
      <c r="L222" s="40"/>
    </row>
    <row r="223" spans="1:12" ht="13.5" customHeight="1" x14ac:dyDescent="0.25">
      <c r="A223" s="23"/>
      <c r="B223" s="15"/>
      <c r="C223" s="11"/>
      <c r="D223" s="7"/>
      <c r="E223" s="39"/>
      <c r="F223" s="40"/>
      <c r="G223" s="40"/>
      <c r="H223" s="40"/>
      <c r="I223" s="40"/>
      <c r="J223" s="40"/>
      <c r="K223" s="41"/>
      <c r="L223" s="40"/>
    </row>
    <row r="224" spans="1:12" s="48" customFormat="1" ht="13.5" customHeight="1" x14ac:dyDescent="0.25">
      <c r="A224" s="23"/>
      <c r="B224" s="15"/>
      <c r="C224" s="11"/>
      <c r="D224" s="7"/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23"/>
      <c r="B225" s="15"/>
      <c r="C225" s="11"/>
      <c r="D225" s="7"/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23"/>
      <c r="B226" s="15"/>
      <c r="C226" s="11"/>
      <c r="D226" s="6"/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23"/>
      <c r="B227" s="15"/>
      <c r="C227" s="11"/>
      <c r="D227" s="6"/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24"/>
      <c r="B228" s="17"/>
      <c r="C228" s="8"/>
      <c r="D228" s="18"/>
      <c r="E228" s="9"/>
      <c r="F228" s="19"/>
      <c r="G228" s="19"/>
      <c r="H228" s="19"/>
      <c r="I228" s="19"/>
      <c r="J228" s="19"/>
      <c r="K228" s="25"/>
      <c r="L228" s="19"/>
    </row>
    <row r="229" spans="1:12" ht="15" x14ac:dyDescent="0.25">
      <c r="A229" s="26"/>
      <c r="B229" s="13"/>
      <c r="C229" s="10"/>
      <c r="D229" s="7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3"/>
      <c r="B230" s="15"/>
      <c r="C230" s="11"/>
      <c r="D230" s="7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7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3"/>
      <c r="B232" s="15"/>
      <c r="C232" s="11"/>
      <c r="D232" s="7"/>
      <c r="E232" s="39"/>
      <c r="F232" s="40"/>
      <c r="G232" s="40"/>
      <c r="H232" s="40"/>
      <c r="I232" s="40"/>
      <c r="J232" s="40"/>
      <c r="K232" s="41"/>
      <c r="L232" s="40"/>
    </row>
    <row r="233" spans="1:12" ht="15" x14ac:dyDescent="0.25">
      <c r="A233" s="23"/>
      <c r="B233" s="15"/>
      <c r="C233" s="11"/>
      <c r="D233" s="7"/>
      <c r="E233" s="39"/>
      <c r="F233" s="40"/>
      <c r="G233" s="40"/>
      <c r="H233" s="40"/>
      <c r="I233" s="40"/>
      <c r="J233" s="40"/>
      <c r="K233" s="41"/>
      <c r="L233" s="40"/>
    </row>
    <row r="234" spans="1:12" ht="15" x14ac:dyDescent="0.25">
      <c r="A234" s="23"/>
      <c r="B234" s="15"/>
      <c r="C234" s="11"/>
      <c r="D234" s="7"/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23"/>
      <c r="B235" s="15"/>
      <c r="C235" s="11"/>
      <c r="D235" s="7"/>
      <c r="E235" s="39"/>
      <c r="F235" s="40"/>
      <c r="G235" s="40"/>
      <c r="H235" s="40"/>
      <c r="I235" s="40"/>
      <c r="J235" s="40"/>
      <c r="K235" s="41"/>
      <c r="L235" s="40"/>
    </row>
    <row r="236" spans="1:12" ht="15" x14ac:dyDescent="0.25">
      <c r="A236" s="23"/>
      <c r="B236" s="15"/>
      <c r="C236" s="11"/>
      <c r="D236" s="6"/>
      <c r="E236" s="39"/>
      <c r="F236" s="40"/>
      <c r="G236" s="40"/>
      <c r="H236" s="40"/>
      <c r="I236" s="40"/>
      <c r="J236" s="40"/>
      <c r="K236" s="41"/>
      <c r="L236" s="40"/>
    </row>
    <row r="237" spans="1:12" ht="15" x14ac:dyDescent="0.25">
      <c r="A237" s="23"/>
      <c r="B237" s="15"/>
      <c r="C237" s="11"/>
      <c r="D237" s="6"/>
      <c r="E237" s="39"/>
      <c r="F237" s="40"/>
      <c r="G237" s="40"/>
      <c r="H237" s="40"/>
      <c r="I237" s="40"/>
      <c r="J237" s="40"/>
      <c r="K237" s="41"/>
      <c r="L237" s="40"/>
    </row>
  </sheetData>
  <mergeCells count="13">
    <mergeCell ref="C81:D81"/>
    <mergeCell ref="C102:D102"/>
    <mergeCell ref="C24:D24"/>
    <mergeCell ref="C202:D202"/>
    <mergeCell ref="C142:D142"/>
    <mergeCell ref="C163:D163"/>
    <mergeCell ref="C184:D184"/>
    <mergeCell ref="C122:D12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dcterms:created xsi:type="dcterms:W3CDTF">2022-05-16T14:23:56Z</dcterms:created>
  <dcterms:modified xsi:type="dcterms:W3CDTF">2025-01-19T08:05:01Z</dcterms:modified>
</cp:coreProperties>
</file>